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JIMMY  CHOO  SUNGLASSES " sheetId="1" r:id="rId1"/>
  </sheets>
  <definedNames>
    <definedName name="_xlnm._FilterDatabase" localSheetId="0" hidden="1">'JIMMY  CHOO  SUNGLASSES '!$A$4:$P$36</definedName>
    <definedName name="_xlnm.Print_Titles" localSheetId="0">'JIMMY  CHOO  SUNGLASSES '!$3:$4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6" i="1" l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5" i="1"/>
  <c r="K37" i="1"/>
  <c r="M37" i="1" l="1"/>
  <c r="L37" i="1" s="1"/>
</calcChain>
</file>

<file path=xl/sharedStrings.xml><?xml version="1.0" encoding="utf-8"?>
<sst xmlns="http://schemas.openxmlformats.org/spreadsheetml/2006/main" count="436" uniqueCount="218">
  <si>
    <t>15</t>
  </si>
  <si>
    <t>140</t>
  </si>
  <si>
    <t>ACETATE</t>
  </si>
  <si>
    <t>WOMAN</t>
  </si>
  <si>
    <t>HAVANA</t>
  </si>
  <si>
    <t>53</t>
  </si>
  <si>
    <t>17</t>
  </si>
  <si>
    <t>135</t>
  </si>
  <si>
    <t>STAINLESS STEEL</t>
  </si>
  <si>
    <t>16</t>
  </si>
  <si>
    <t>SUN</t>
  </si>
  <si>
    <t>BLACK</t>
  </si>
  <si>
    <t>145</t>
  </si>
  <si>
    <t>BURGUNDY</t>
  </si>
  <si>
    <t>METAL</t>
  </si>
  <si>
    <t>14</t>
  </si>
  <si>
    <t>19</t>
  </si>
  <si>
    <t>18</t>
  </si>
  <si>
    <t>PROPIONATE/INJECTED</t>
  </si>
  <si>
    <t>GREY</t>
  </si>
  <si>
    <t>150</t>
  </si>
  <si>
    <t>58</t>
  </si>
  <si>
    <t>63</t>
  </si>
  <si>
    <t>12</t>
  </si>
  <si>
    <t>807</t>
  </si>
  <si>
    <t>57</t>
  </si>
  <si>
    <t>LHF</t>
  </si>
  <si>
    <t>FWM</t>
  </si>
  <si>
    <t>NUDE</t>
  </si>
  <si>
    <t>900</t>
  </si>
  <si>
    <t>CRYSTAL</t>
  </si>
  <si>
    <t>JOJ</t>
  </si>
  <si>
    <t>56</t>
  </si>
  <si>
    <t>KB7</t>
  </si>
  <si>
    <t>MAN</t>
  </si>
  <si>
    <t>55</t>
  </si>
  <si>
    <t>61</t>
  </si>
  <si>
    <t>RHL</t>
  </si>
  <si>
    <t>GOLD BLACK</t>
  </si>
  <si>
    <t>GUA</t>
  </si>
  <si>
    <t>716736179964</t>
  </si>
  <si>
    <t>ART0530069</t>
  </si>
  <si>
    <t>JIM SUN VELA/G/S JOJ 55 18 145</t>
  </si>
  <si>
    <t>VELA/G/S</t>
  </si>
  <si>
    <t>GOLD NUDE</t>
  </si>
  <si>
    <t>BKU</t>
  </si>
  <si>
    <t>GOLD HAVANA</t>
  </si>
  <si>
    <t>MALYA/S</t>
  </si>
  <si>
    <t>06J</t>
  </si>
  <si>
    <t>59</t>
  </si>
  <si>
    <t>CLEA/G/S</t>
  </si>
  <si>
    <t>99</t>
  </si>
  <si>
    <t>01</t>
  </si>
  <si>
    <t>POLYAMIDE</t>
  </si>
  <si>
    <t>VIGGO/S</t>
  </si>
  <si>
    <t>716736228815</t>
  </si>
  <si>
    <t>ART0537043</t>
  </si>
  <si>
    <t>JIM SUN VIGGO/S GUA 57 15 150</t>
  </si>
  <si>
    <t>MTBLKBLUE</t>
  </si>
  <si>
    <t>716736291895</t>
  </si>
  <si>
    <t>ART0540115</t>
  </si>
  <si>
    <t>JIM SUN DUANE/S 807 61 12 140</t>
  </si>
  <si>
    <t>DUANE/S</t>
  </si>
  <si>
    <t>UNISEX</t>
  </si>
  <si>
    <t>716736351674</t>
  </si>
  <si>
    <t>ART0540190</t>
  </si>
  <si>
    <t>JIM SUN ELIA/S 900 53 19 145</t>
  </si>
  <si>
    <t>ELIA/S</t>
  </si>
  <si>
    <t>716736180069</t>
  </si>
  <si>
    <t>ART0548138</t>
  </si>
  <si>
    <t>JIM SUN MALYA/S W8Q 59 19 145</t>
  </si>
  <si>
    <t>W8Q</t>
  </si>
  <si>
    <t>GOLD GLITTER GREY</t>
  </si>
  <si>
    <t>716736252209</t>
  </si>
  <si>
    <t>ART0548141</t>
  </si>
  <si>
    <t>JIM SUN CLEA/G/S FWM 99 01 150</t>
  </si>
  <si>
    <t>INJECTED</t>
  </si>
  <si>
    <t>DDB</t>
  </si>
  <si>
    <t>GOLD COPPER</t>
  </si>
  <si>
    <t>FIB</t>
  </si>
  <si>
    <t>NUDE GOLD</t>
  </si>
  <si>
    <t>60</t>
  </si>
  <si>
    <t>716736292137</t>
  </si>
  <si>
    <t>ART0555495</t>
  </si>
  <si>
    <t>JIM SUN MORRIS/S 4FZ 68 06 135</t>
  </si>
  <si>
    <t>MORRIS/S</t>
  </si>
  <si>
    <t>4FZ</t>
  </si>
  <si>
    <t>68</t>
  </si>
  <si>
    <t>06</t>
  </si>
  <si>
    <t>GREY ANIMALIER</t>
  </si>
  <si>
    <t>LETI/S</t>
  </si>
  <si>
    <t>62</t>
  </si>
  <si>
    <t>GOLD PLUM</t>
  </si>
  <si>
    <t>ALI/S</t>
  </si>
  <si>
    <t>716736738529</t>
  </si>
  <si>
    <t>ART0558909</t>
  </si>
  <si>
    <t>JIM SUN LAVI/S VO1 60 14 140</t>
  </si>
  <si>
    <t>LAVI/S</t>
  </si>
  <si>
    <t>VO1</t>
  </si>
  <si>
    <t>000</t>
  </si>
  <si>
    <t>ROSE GOLD</t>
  </si>
  <si>
    <t>STEFF/S</t>
  </si>
  <si>
    <t>SEBA/S</t>
  </si>
  <si>
    <t>716736291819</t>
  </si>
  <si>
    <t>ART0565712</t>
  </si>
  <si>
    <t>JIM SUN FANNY/G/SK DDB 59 17 145</t>
  </si>
  <si>
    <t>FANNY/G/SK</t>
  </si>
  <si>
    <t>716736683409</t>
  </si>
  <si>
    <t>ART0565713</t>
  </si>
  <si>
    <t>JIM SUN MARILIA/G/SK N6E 63 15 140</t>
  </si>
  <si>
    <t>MARILIA/G/SK</t>
  </si>
  <si>
    <t>N6E</t>
  </si>
  <si>
    <t>GOLD FUCHSIA</t>
  </si>
  <si>
    <t>JIM SUN TINKA/G/SK DDB 61 18 145</t>
  </si>
  <si>
    <t>TINKA/G/SK</t>
  </si>
  <si>
    <t>716736351650</t>
  </si>
  <si>
    <t>ART0565735</t>
  </si>
  <si>
    <t>JIM SUN CLOE/S KB7 62 14 140</t>
  </si>
  <si>
    <t>CLOE/S</t>
  </si>
  <si>
    <t>FELINE/S</t>
  </si>
  <si>
    <t>TAVI/N/S</t>
  </si>
  <si>
    <t>716736683393</t>
  </si>
  <si>
    <t>ART0566425</t>
  </si>
  <si>
    <t>JIM SUN MARILIA/G/SK BKU 63 15 140</t>
  </si>
  <si>
    <t>716736694092</t>
  </si>
  <si>
    <t>ART0566464</t>
  </si>
  <si>
    <t>JIM SUN TAVI/N/S BKU 60 15 145</t>
  </si>
  <si>
    <t>716736290614</t>
  </si>
  <si>
    <t>ART0566472</t>
  </si>
  <si>
    <t>JIM SUN DODIE/S FWM 58 18 140</t>
  </si>
  <si>
    <t>DODIE/S</t>
  </si>
  <si>
    <t>BIRDIE/S</t>
  </si>
  <si>
    <t>1GR</t>
  </si>
  <si>
    <t>BURGUNDY ANIMALIER</t>
  </si>
  <si>
    <t>716736290478</t>
  </si>
  <si>
    <t>ART0574185</t>
  </si>
  <si>
    <t>JIM SUN STEFF/S 807 55 16 145</t>
  </si>
  <si>
    <t>716736290713</t>
  </si>
  <si>
    <t>ART0574189</t>
  </si>
  <si>
    <t>JIM SUN ALI/S LHF 56 17 140</t>
  </si>
  <si>
    <t>716736354613</t>
  </si>
  <si>
    <t>ART0574193</t>
  </si>
  <si>
    <t>JIM SUN MELY/S 000 60 17 140</t>
  </si>
  <si>
    <t>MELY/S</t>
  </si>
  <si>
    <t>716736351575</t>
  </si>
  <si>
    <t>ART0574197</t>
  </si>
  <si>
    <t>716736351704</t>
  </si>
  <si>
    <t>ART0574202</t>
  </si>
  <si>
    <t>JIM SUN FELINE/S 000 58 17 145</t>
  </si>
  <si>
    <t>716736683195</t>
  </si>
  <si>
    <t>ART0574215</t>
  </si>
  <si>
    <t>JIM SUN LETI/S FIB 62 15 145</t>
  </si>
  <si>
    <t>716736687988</t>
  </si>
  <si>
    <t>ART0574220</t>
  </si>
  <si>
    <t>JIM SUN SEBA/S 7W5 58 15 145</t>
  </si>
  <si>
    <t>7W5</t>
  </si>
  <si>
    <t>BURGUNDY SHADED</t>
  </si>
  <si>
    <t>716736688077</t>
  </si>
  <si>
    <t>ART0574221</t>
  </si>
  <si>
    <t>JIM SUN OLLY/S 000 60 14 145</t>
  </si>
  <si>
    <t>OLLY/S</t>
  </si>
  <si>
    <t>716736692630</t>
  </si>
  <si>
    <t>ART0574225</t>
  </si>
  <si>
    <t>JIM SUN BIRDIE/S 06J 60 18 145</t>
  </si>
  <si>
    <t>716736692654</t>
  </si>
  <si>
    <t>ART0574226</t>
  </si>
  <si>
    <t>JIM SUN BIRDIE/S BKU 60 18 145</t>
  </si>
  <si>
    <t>716736692692</t>
  </si>
  <si>
    <t>ART0574227</t>
  </si>
  <si>
    <t>JIM SUN HESTER/S BKU 59 15 145</t>
  </si>
  <si>
    <t>HESTER/S</t>
  </si>
  <si>
    <t>KRISTEN/S</t>
  </si>
  <si>
    <t>827886014453</t>
  </si>
  <si>
    <t>ART0574246</t>
  </si>
  <si>
    <t>JIM SUN KRISTEN/S RHL 99 01 145</t>
  </si>
  <si>
    <t>827886014958</t>
  </si>
  <si>
    <t>ART0574249</t>
  </si>
  <si>
    <t>JIM SUN TESOS 000 59 16 145</t>
  </si>
  <si>
    <t>TESOS</t>
  </si>
  <si>
    <t>827886014996</t>
  </si>
  <si>
    <t>ART0574251</t>
  </si>
  <si>
    <t>JIM SUN TESOS DDB 59 16 145</t>
  </si>
  <si>
    <t>827886016891</t>
  </si>
  <si>
    <t>ART0574260</t>
  </si>
  <si>
    <t>JIM SUN RYM/S 1GR 60 15 145</t>
  </si>
  <si>
    <t>RYM/S</t>
  </si>
  <si>
    <t>827886017188</t>
  </si>
  <si>
    <t>ART0574265</t>
  </si>
  <si>
    <t>JIM SUN NETTAL/F/SK 807 66 15 145</t>
  </si>
  <si>
    <t>NETTAL/F/SK</t>
  </si>
  <si>
    <t>66</t>
  </si>
  <si>
    <t>827886014408</t>
  </si>
  <si>
    <t>ART0574266</t>
  </si>
  <si>
    <t>JIM SUN DAHLA/F/SK 000 59 18 145</t>
  </si>
  <si>
    <t>DAHLA/F/SK</t>
  </si>
  <si>
    <t>716736228921</t>
  </si>
  <si>
    <t>ART0575709</t>
  </si>
  <si>
    <t>JIM SUN ZED/G/S 807 63 15 150</t>
  </si>
  <si>
    <t>ZED/G/S</t>
  </si>
  <si>
    <t>100</t>
  </si>
  <si>
    <t>EAN</t>
  </si>
  <si>
    <t>Jimmy Choo Sunglasses</t>
  </si>
  <si>
    <t>Image</t>
  </si>
  <si>
    <t>Description</t>
  </si>
  <si>
    <t>Model</t>
  </si>
  <si>
    <t>Retail</t>
  </si>
  <si>
    <t># Units</t>
  </si>
  <si>
    <t>Color</t>
  </si>
  <si>
    <t>Cal</t>
  </si>
  <si>
    <t>Ponte</t>
  </si>
  <si>
    <t>Temple</t>
  </si>
  <si>
    <t>Col</t>
  </si>
  <si>
    <t>Ref</t>
  </si>
  <si>
    <t>Total</t>
  </si>
  <si>
    <t>Cat</t>
  </si>
  <si>
    <t>Gender</t>
  </si>
  <si>
    <t>Total Jimmy Choo</t>
  </si>
  <si>
    <t>Material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</si>
</sst>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€&quot;_-;\-* #,##0.00\ &quot;€&quot;_-;_-* &quot;-&quot;??\ &quot;€&quot;_-;_-@_-"/>
    <numFmt numFmtId="164" formatCode="#,##0_ ;\-#,##0\ "/>
  </numFmts>
  <fonts count="7" x14ac:knownFonts="1">
    <font>
      <sz val="1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Times New Roman"/>
      <family val="1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sz val="14"/>
      <color theme="1"/>
      <name val="Cambria"/>
      <family val="1"/>
      <charset val="162"/>
    </font>
    <font>
      <b/>
      <sz val="14"/>
      <color theme="1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0" applyFont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49" fontId="3" fillId="0" borderId="8" xfId="0" applyNumberFormat="1" applyFont="1" applyBorder="1" applyAlignment="1">
      <alignment horizontal="center" vertical="center" wrapText="1"/>
    </xf>
    <xf numFmtId="49" fontId="3" fillId="0" borderId="9" xfId="0" applyNumberFormat="1" applyFont="1" applyBorder="1" applyAlignment="1">
      <alignment horizontal="center" vertical="center" wrapText="1"/>
    </xf>
    <xf numFmtId="44" fontId="3" fillId="0" borderId="7" xfId="1" applyFont="1" applyFill="1" applyBorder="1" applyAlignment="1">
      <alignment horizontal="center" vertical="center" wrapText="1"/>
    </xf>
    <xf numFmtId="44" fontId="3" fillId="0" borderId="11" xfId="1" applyFont="1" applyFill="1" applyBorder="1" applyAlignment="1">
      <alignment horizontal="center" vertical="center" wrapText="1"/>
    </xf>
    <xf numFmtId="49" fontId="3" fillId="0" borderId="12" xfId="0" applyNumberFormat="1" applyFont="1" applyBorder="1" applyAlignment="1">
      <alignment horizontal="center" vertical="center" wrapText="1"/>
    </xf>
    <xf numFmtId="44" fontId="3" fillId="0" borderId="1" xfId="1" applyFont="1" applyFill="1" applyBorder="1" applyAlignment="1">
      <alignment horizontal="center" vertical="center" wrapText="1"/>
    </xf>
    <xf numFmtId="44" fontId="3" fillId="0" borderId="13" xfId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44" fontId="3" fillId="0" borderId="0" xfId="1" applyFont="1" applyFill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44" fontId="3" fillId="0" borderId="0" xfId="1" applyFont="1" applyFill="1" applyAlignment="1">
      <alignment horizontal="left" vertical="center"/>
    </xf>
    <xf numFmtId="0" fontId="2" fillId="0" borderId="0" xfId="0" applyFont="1" applyAlignment="1">
      <alignment horizontal="left" vertical="center"/>
    </xf>
    <xf numFmtId="3" fontId="4" fillId="0" borderId="0" xfId="0" applyNumberFormat="1" applyFont="1" applyAlignment="1">
      <alignment horizontal="left" vertical="center"/>
    </xf>
    <xf numFmtId="3" fontId="4" fillId="0" borderId="13" xfId="0" applyNumberFormat="1" applyFont="1" applyBorder="1" applyAlignment="1">
      <alignment horizontal="center" vertical="center" wrapText="1"/>
    </xf>
    <xf numFmtId="3" fontId="4" fillId="0" borderId="10" xfId="0" applyNumberFormat="1" applyFont="1" applyBorder="1" applyAlignment="1">
      <alignment horizontal="center" vertical="center" wrapText="1"/>
    </xf>
    <xf numFmtId="164" fontId="4" fillId="0" borderId="15" xfId="1" applyNumberFormat="1" applyFont="1" applyFill="1" applyBorder="1" applyAlignment="1">
      <alignment horizontal="center" vertical="center" wrapText="1"/>
    </xf>
    <xf numFmtId="3" fontId="4" fillId="0" borderId="0" xfId="0" applyNumberFormat="1" applyFont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4" fontId="4" fillId="0" borderId="2" xfId="1" applyFont="1" applyFill="1" applyBorder="1" applyAlignment="1">
      <alignment horizontal="center" vertical="center" wrapText="1"/>
    </xf>
    <xf numFmtId="44" fontId="4" fillId="0" borderId="4" xfId="1" applyFont="1" applyFill="1" applyBorder="1" applyAlignment="1">
      <alignment horizontal="center" vertical="center" wrapText="1"/>
    </xf>
    <xf numFmtId="49" fontId="4" fillId="0" borderId="5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jpeg"/><Relationship Id="rId3" Type="http://schemas.openxmlformats.org/officeDocument/2006/relationships/image" Target="../media/image3.jpeg"/><Relationship Id="rId21" Type="http://schemas.openxmlformats.org/officeDocument/2006/relationships/image" Target="../media/image21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29" Type="http://schemas.openxmlformats.org/officeDocument/2006/relationships/image" Target="../media/image29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32" Type="http://schemas.openxmlformats.org/officeDocument/2006/relationships/image" Target="../media/image32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31" Type="http://schemas.openxmlformats.org/officeDocument/2006/relationships/image" Target="../media/image31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30" Type="http://schemas.openxmlformats.org/officeDocument/2006/relationships/image" Target="../media/image30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4</xdr:row>
      <xdr:rowOff>295275</xdr:rowOff>
    </xdr:from>
    <xdr:to>
      <xdr:col>0</xdr:col>
      <xdr:colOff>3704775</xdr:colOff>
      <xdr:row>4</xdr:row>
      <xdr:rowOff>2095275</xdr:rowOff>
    </xdr:to>
    <xdr:pic>
      <xdr:nvPicPr>
        <xdr:cNvPr id="112" name="Image 111" descr="716736179964.jpg">
          <a:extLst>
            <a:ext uri="{FF2B5EF4-FFF2-40B4-BE49-F238E27FC236}">
              <a16:creationId xmlns="" xmlns:a16="http://schemas.microsoft.com/office/drawing/2014/main" id="{00000000-0008-0000-0000-00007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52425" y="685800"/>
          <a:ext cx="3600000" cy="1800000"/>
        </a:xfrm>
        <a:prstGeom prst="rect">
          <a:avLst/>
        </a:prstGeom>
      </xdr:spPr>
    </xdr:pic>
    <xdr:clientData/>
  </xdr:twoCellAnchor>
  <xdr:twoCellAnchor editAs="oneCell">
    <xdr:from>
      <xdr:col>0</xdr:col>
      <xdr:colOff>104775</xdr:colOff>
      <xdr:row>5</xdr:row>
      <xdr:rowOff>95250</xdr:rowOff>
    </xdr:from>
    <xdr:to>
      <xdr:col>0</xdr:col>
      <xdr:colOff>3645403</xdr:colOff>
      <xdr:row>5</xdr:row>
      <xdr:rowOff>2457450</xdr:rowOff>
    </xdr:to>
    <xdr:pic>
      <xdr:nvPicPr>
        <xdr:cNvPr id="113" name="Image 112" descr="JIM SUN VIGGOS GUA 57 15 150.jpg">
          <a:extLst>
            <a:ext uri="{FF2B5EF4-FFF2-40B4-BE49-F238E27FC236}">
              <a16:creationId xmlns="" xmlns:a16="http://schemas.microsoft.com/office/drawing/2014/main" id="{00000000-0008-0000-0000-00007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52425" y="3152775"/>
          <a:ext cx="3540628" cy="2362200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6</xdr:row>
      <xdr:rowOff>447675</xdr:rowOff>
    </xdr:from>
    <xdr:to>
      <xdr:col>0</xdr:col>
      <xdr:colOff>3543300</xdr:colOff>
      <xdr:row>6</xdr:row>
      <xdr:rowOff>2016538</xdr:rowOff>
    </xdr:to>
    <xdr:pic>
      <xdr:nvPicPr>
        <xdr:cNvPr id="114" name="Image 113" descr="JIM SUN DUANES 807 61 12 140.jpg">
          <a:extLst>
            <a:ext uri="{FF2B5EF4-FFF2-40B4-BE49-F238E27FC236}">
              <a16:creationId xmlns="" xmlns:a16="http://schemas.microsoft.com/office/drawing/2014/main" id="{00000000-0008-0000-0000-00007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342900" y="6172200"/>
          <a:ext cx="3448050" cy="1568863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133351</xdr:colOff>
      <xdr:row>7</xdr:row>
      <xdr:rowOff>76201</xdr:rowOff>
    </xdr:from>
    <xdr:to>
      <xdr:col>0</xdr:col>
      <xdr:colOff>3672227</xdr:colOff>
      <xdr:row>7</xdr:row>
      <xdr:rowOff>2438401</xdr:rowOff>
    </xdr:to>
    <xdr:pic>
      <xdr:nvPicPr>
        <xdr:cNvPr id="116" name="Image 115" descr="JIM SUN ELIA 900 53 19 145.jpg">
          <a:extLst>
            <a:ext uri="{FF2B5EF4-FFF2-40B4-BE49-F238E27FC236}">
              <a16:creationId xmlns="" xmlns:a16="http://schemas.microsoft.com/office/drawing/2014/main" id="{00000000-0008-0000-0000-00007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381001" y="8467726"/>
          <a:ext cx="3538876" cy="2362200"/>
        </a:xfrm>
        <a:prstGeom prst="rect">
          <a:avLst/>
        </a:prstGeom>
      </xdr:spPr>
    </xdr:pic>
    <xdr:clientData/>
  </xdr:twoCellAnchor>
  <xdr:twoCellAnchor editAs="oneCell">
    <xdr:from>
      <xdr:col>0</xdr:col>
      <xdr:colOff>95251</xdr:colOff>
      <xdr:row>8</xdr:row>
      <xdr:rowOff>247649</xdr:rowOff>
    </xdr:from>
    <xdr:to>
      <xdr:col>0</xdr:col>
      <xdr:colOff>3619993</xdr:colOff>
      <xdr:row>8</xdr:row>
      <xdr:rowOff>2295524</xdr:rowOff>
    </xdr:to>
    <xdr:pic>
      <xdr:nvPicPr>
        <xdr:cNvPr id="117" name="Image 116" descr="JIM SUN MALYA W8Q 59 19 145.jpg">
          <a:extLst>
            <a:ext uri="{FF2B5EF4-FFF2-40B4-BE49-F238E27FC236}">
              <a16:creationId xmlns="" xmlns:a16="http://schemas.microsoft.com/office/drawing/2014/main" id="{00000000-0008-0000-0000-00007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342901" y="11306174"/>
          <a:ext cx="3524742" cy="2047875"/>
        </a:xfrm>
        <a:prstGeom prst="rect">
          <a:avLst/>
        </a:prstGeom>
      </xdr:spPr>
    </xdr:pic>
    <xdr:clientData/>
  </xdr:twoCellAnchor>
  <xdr:twoCellAnchor editAs="oneCell">
    <xdr:from>
      <xdr:col>0</xdr:col>
      <xdr:colOff>371476</xdr:colOff>
      <xdr:row>9</xdr:row>
      <xdr:rowOff>104775</xdr:rowOff>
    </xdr:from>
    <xdr:to>
      <xdr:col>0</xdr:col>
      <xdr:colOff>3343276</xdr:colOff>
      <xdr:row>9</xdr:row>
      <xdr:rowOff>2482215</xdr:rowOff>
    </xdr:to>
    <xdr:pic>
      <xdr:nvPicPr>
        <xdr:cNvPr id="118" name="Image 117" descr="JIM SUN CLEA FWM 99 01 150.jpg">
          <a:extLst>
            <a:ext uri="{FF2B5EF4-FFF2-40B4-BE49-F238E27FC236}">
              <a16:creationId xmlns="" xmlns:a16="http://schemas.microsoft.com/office/drawing/2014/main" id="{00000000-0008-0000-0000-00007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619126" y="13830300"/>
          <a:ext cx="2971800" cy="2377440"/>
        </a:xfrm>
        <a:prstGeom prst="rect">
          <a:avLst/>
        </a:prstGeom>
      </xdr:spPr>
    </xdr:pic>
    <xdr:clientData/>
  </xdr:twoCellAnchor>
  <xdr:twoCellAnchor editAs="oneCell">
    <xdr:from>
      <xdr:col>0</xdr:col>
      <xdr:colOff>95251</xdr:colOff>
      <xdr:row>10</xdr:row>
      <xdr:rowOff>304800</xdr:rowOff>
    </xdr:from>
    <xdr:to>
      <xdr:col>0</xdr:col>
      <xdr:colOff>3708802</xdr:colOff>
      <xdr:row>10</xdr:row>
      <xdr:rowOff>2104800</xdr:rowOff>
    </xdr:to>
    <xdr:pic>
      <xdr:nvPicPr>
        <xdr:cNvPr id="119" name="Image 118" descr="716736292137.jpg">
          <a:extLst>
            <a:ext uri="{FF2B5EF4-FFF2-40B4-BE49-F238E27FC236}">
              <a16:creationId xmlns="" xmlns:a16="http://schemas.microsoft.com/office/drawing/2014/main" id="{00000000-0008-0000-0000-00007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342901" y="16697325"/>
          <a:ext cx="3613551" cy="1800000"/>
        </a:xfrm>
        <a:prstGeom prst="rect">
          <a:avLst/>
        </a:prstGeom>
      </xdr:spPr>
    </xdr:pic>
    <xdr:clientData/>
  </xdr:twoCellAnchor>
  <xdr:twoCellAnchor editAs="oneCell">
    <xdr:from>
      <xdr:col>0</xdr:col>
      <xdr:colOff>552450</xdr:colOff>
      <xdr:row>11</xdr:row>
      <xdr:rowOff>76200</xdr:rowOff>
    </xdr:from>
    <xdr:to>
      <xdr:col>0</xdr:col>
      <xdr:colOff>3019425</xdr:colOff>
      <xdr:row>11</xdr:row>
      <xdr:rowOff>2543175</xdr:rowOff>
    </xdr:to>
    <xdr:pic>
      <xdr:nvPicPr>
        <xdr:cNvPr id="120" name="Image 119" descr="716736738529.jpg">
          <a:extLst>
            <a:ext uri="{FF2B5EF4-FFF2-40B4-BE49-F238E27FC236}">
              <a16:creationId xmlns="" xmlns:a16="http://schemas.microsoft.com/office/drawing/2014/main" id="{00000000-0008-0000-0000-00007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800100" y="19135725"/>
          <a:ext cx="2466975" cy="2466975"/>
        </a:xfrm>
        <a:prstGeom prst="rect">
          <a:avLst/>
        </a:prstGeom>
      </xdr:spPr>
    </xdr:pic>
    <xdr:clientData/>
  </xdr:twoCellAnchor>
  <xdr:twoCellAnchor editAs="oneCell">
    <xdr:from>
      <xdr:col>0</xdr:col>
      <xdr:colOff>276225</xdr:colOff>
      <xdr:row>12</xdr:row>
      <xdr:rowOff>142875</xdr:rowOff>
    </xdr:from>
    <xdr:to>
      <xdr:col>0</xdr:col>
      <xdr:colOff>2695575</xdr:colOff>
      <xdr:row>12</xdr:row>
      <xdr:rowOff>2562225</xdr:rowOff>
    </xdr:to>
    <xdr:pic>
      <xdr:nvPicPr>
        <xdr:cNvPr id="121" name="Image 120" descr="716736291819.jpg">
          <a:extLst>
            <a:ext uri="{FF2B5EF4-FFF2-40B4-BE49-F238E27FC236}">
              <a16:creationId xmlns="" xmlns:a16="http://schemas.microsoft.com/office/drawing/2014/main" id="{00000000-0008-0000-0000-00007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xfrm>
          <a:off x="523875" y="21869400"/>
          <a:ext cx="2419350" cy="2419350"/>
        </a:xfrm>
        <a:prstGeom prst="rect">
          <a:avLst/>
        </a:prstGeom>
      </xdr:spPr>
    </xdr:pic>
    <xdr:clientData/>
  </xdr:twoCellAnchor>
  <xdr:twoCellAnchor editAs="oneCell">
    <xdr:from>
      <xdr:col>0</xdr:col>
      <xdr:colOff>295274</xdr:colOff>
      <xdr:row>13</xdr:row>
      <xdr:rowOff>133349</xdr:rowOff>
    </xdr:from>
    <xdr:to>
      <xdr:col>0</xdr:col>
      <xdr:colOff>2743199</xdr:colOff>
      <xdr:row>13</xdr:row>
      <xdr:rowOff>2581274</xdr:rowOff>
    </xdr:to>
    <xdr:pic>
      <xdr:nvPicPr>
        <xdr:cNvPr id="122" name="Image 121" descr="716736683409.jpg">
          <a:extLst>
            <a:ext uri="{FF2B5EF4-FFF2-40B4-BE49-F238E27FC236}">
              <a16:creationId xmlns="" xmlns:a16="http://schemas.microsoft.com/office/drawing/2014/main" id="{00000000-0008-0000-0000-00007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542924" y="24526874"/>
          <a:ext cx="2447925" cy="2447925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133351</xdr:colOff>
      <xdr:row>14</xdr:row>
      <xdr:rowOff>152400</xdr:rowOff>
    </xdr:from>
    <xdr:to>
      <xdr:col>0</xdr:col>
      <xdr:colOff>3621682</xdr:colOff>
      <xdr:row>14</xdr:row>
      <xdr:rowOff>2476500</xdr:rowOff>
    </xdr:to>
    <xdr:pic>
      <xdr:nvPicPr>
        <xdr:cNvPr id="123" name="Image 122" descr="716736351650.jpg">
          <a:extLst>
            <a:ext uri="{FF2B5EF4-FFF2-40B4-BE49-F238E27FC236}">
              <a16:creationId xmlns="" xmlns:a16="http://schemas.microsoft.com/office/drawing/2014/main" id="{00000000-0008-0000-0000-00007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381001" y="27212925"/>
          <a:ext cx="3488331" cy="2324100"/>
        </a:xfrm>
        <a:prstGeom prst="rect">
          <a:avLst/>
        </a:prstGeom>
      </xdr:spPr>
    </xdr:pic>
    <xdr:clientData/>
  </xdr:twoCellAnchor>
  <xdr:twoCellAnchor editAs="oneCell">
    <xdr:from>
      <xdr:col>0</xdr:col>
      <xdr:colOff>542925</xdr:colOff>
      <xdr:row>15</xdr:row>
      <xdr:rowOff>114300</xdr:rowOff>
    </xdr:from>
    <xdr:to>
      <xdr:col>0</xdr:col>
      <xdr:colOff>2981325</xdr:colOff>
      <xdr:row>15</xdr:row>
      <xdr:rowOff>2552700</xdr:rowOff>
    </xdr:to>
    <xdr:pic>
      <xdr:nvPicPr>
        <xdr:cNvPr id="124" name="Image 123" descr="716736683393.jpg">
          <a:extLst>
            <a:ext uri="{FF2B5EF4-FFF2-40B4-BE49-F238E27FC236}">
              <a16:creationId xmlns="" xmlns:a16="http://schemas.microsoft.com/office/drawing/2014/main" id="{00000000-0008-0000-0000-00007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790575" y="29841825"/>
          <a:ext cx="2438400" cy="2438400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</xdr:colOff>
      <xdr:row>16</xdr:row>
      <xdr:rowOff>171450</xdr:rowOff>
    </xdr:from>
    <xdr:to>
      <xdr:col>0</xdr:col>
      <xdr:colOff>3524250</xdr:colOff>
      <xdr:row>16</xdr:row>
      <xdr:rowOff>2436571</xdr:rowOff>
    </xdr:to>
    <xdr:pic>
      <xdr:nvPicPr>
        <xdr:cNvPr id="128" name="Image 127" descr="716736694092.jpg">
          <a:extLst>
            <a:ext uri="{FF2B5EF4-FFF2-40B4-BE49-F238E27FC236}">
              <a16:creationId xmlns="" xmlns:a16="http://schemas.microsoft.com/office/drawing/2014/main" id="{00000000-0008-0000-0000-00008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381000" y="32565975"/>
          <a:ext cx="3390900" cy="2265121"/>
        </a:xfrm>
        <a:prstGeom prst="rect">
          <a:avLst/>
        </a:prstGeom>
      </xdr:spPr>
    </xdr:pic>
    <xdr:clientData/>
  </xdr:twoCellAnchor>
  <xdr:twoCellAnchor editAs="oneCell">
    <xdr:from>
      <xdr:col>0</xdr:col>
      <xdr:colOff>428625</xdr:colOff>
      <xdr:row>17</xdr:row>
      <xdr:rowOff>47625</xdr:rowOff>
    </xdr:from>
    <xdr:to>
      <xdr:col>0</xdr:col>
      <xdr:colOff>2933700</xdr:colOff>
      <xdr:row>17</xdr:row>
      <xdr:rowOff>2552700</xdr:rowOff>
    </xdr:to>
    <xdr:pic>
      <xdr:nvPicPr>
        <xdr:cNvPr id="129" name="Image 128" descr="716736290614.jpg">
          <a:extLst>
            <a:ext uri="{FF2B5EF4-FFF2-40B4-BE49-F238E27FC236}">
              <a16:creationId xmlns="" xmlns:a16="http://schemas.microsoft.com/office/drawing/2014/main" id="{00000000-0008-0000-0000-00008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/>
        <a:stretch>
          <a:fillRect/>
        </a:stretch>
      </xdr:blipFill>
      <xdr:spPr>
        <a:xfrm>
          <a:off x="676275" y="35109150"/>
          <a:ext cx="2505075" cy="2505075"/>
        </a:xfrm>
        <a:prstGeom prst="rect">
          <a:avLst/>
        </a:prstGeom>
      </xdr:spPr>
    </xdr:pic>
    <xdr:clientData/>
  </xdr:twoCellAnchor>
  <xdr:twoCellAnchor editAs="oneCell">
    <xdr:from>
      <xdr:col>0</xdr:col>
      <xdr:colOff>400049</xdr:colOff>
      <xdr:row>18</xdr:row>
      <xdr:rowOff>76199</xdr:rowOff>
    </xdr:from>
    <xdr:to>
      <xdr:col>0</xdr:col>
      <xdr:colOff>2847974</xdr:colOff>
      <xdr:row>18</xdr:row>
      <xdr:rowOff>2524124</xdr:rowOff>
    </xdr:to>
    <xdr:pic>
      <xdr:nvPicPr>
        <xdr:cNvPr id="130" name="Image 129" descr="716736290478.jpg">
          <a:extLst>
            <a:ext uri="{FF2B5EF4-FFF2-40B4-BE49-F238E27FC236}">
              <a16:creationId xmlns="" xmlns:a16="http://schemas.microsoft.com/office/drawing/2014/main" id="{00000000-0008-0000-0000-00008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/>
        <a:stretch>
          <a:fillRect/>
        </a:stretch>
      </xdr:blipFill>
      <xdr:spPr>
        <a:xfrm>
          <a:off x="647699" y="37804724"/>
          <a:ext cx="2447925" cy="2447925"/>
        </a:xfrm>
        <a:prstGeom prst="rect">
          <a:avLst/>
        </a:prstGeom>
      </xdr:spPr>
    </xdr:pic>
    <xdr:clientData/>
  </xdr:twoCellAnchor>
  <xdr:twoCellAnchor editAs="oneCell">
    <xdr:from>
      <xdr:col>0</xdr:col>
      <xdr:colOff>476250</xdr:colOff>
      <xdr:row>19</xdr:row>
      <xdr:rowOff>114300</xdr:rowOff>
    </xdr:from>
    <xdr:to>
      <xdr:col>0</xdr:col>
      <xdr:colOff>2847975</xdr:colOff>
      <xdr:row>19</xdr:row>
      <xdr:rowOff>2486025</xdr:rowOff>
    </xdr:to>
    <xdr:pic>
      <xdr:nvPicPr>
        <xdr:cNvPr id="133" name="Image 132" descr="716736290713.jpg">
          <a:extLst>
            <a:ext uri="{FF2B5EF4-FFF2-40B4-BE49-F238E27FC236}">
              <a16:creationId xmlns="" xmlns:a16="http://schemas.microsoft.com/office/drawing/2014/main" id="{00000000-0008-0000-0000-00008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/>
        <a:stretch>
          <a:fillRect/>
        </a:stretch>
      </xdr:blipFill>
      <xdr:spPr>
        <a:xfrm>
          <a:off x="723900" y="40509825"/>
          <a:ext cx="2371725" cy="2371725"/>
        </a:xfrm>
        <a:prstGeom prst="rect">
          <a:avLst/>
        </a:prstGeom>
      </xdr:spPr>
    </xdr:pic>
    <xdr:clientData/>
  </xdr:twoCellAnchor>
  <xdr:twoCellAnchor editAs="oneCell">
    <xdr:from>
      <xdr:col>0</xdr:col>
      <xdr:colOff>114300</xdr:colOff>
      <xdr:row>20</xdr:row>
      <xdr:rowOff>285751</xdr:rowOff>
    </xdr:from>
    <xdr:to>
      <xdr:col>0</xdr:col>
      <xdr:colOff>3667125</xdr:colOff>
      <xdr:row>20</xdr:row>
      <xdr:rowOff>2053281</xdr:rowOff>
    </xdr:to>
    <xdr:pic>
      <xdr:nvPicPr>
        <xdr:cNvPr id="134" name="Image 133" descr="716736354613.jpg">
          <a:extLst>
            <a:ext uri="{FF2B5EF4-FFF2-40B4-BE49-F238E27FC236}">
              <a16:creationId xmlns="" xmlns:a16="http://schemas.microsoft.com/office/drawing/2014/main" id="{00000000-0008-0000-0000-00008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/>
        <a:stretch>
          <a:fillRect/>
        </a:stretch>
      </xdr:blipFill>
      <xdr:spPr>
        <a:xfrm>
          <a:off x="361950" y="43348276"/>
          <a:ext cx="3552825" cy="1767530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21</xdr:row>
      <xdr:rowOff>228601</xdr:rowOff>
    </xdr:from>
    <xdr:to>
      <xdr:col>0</xdr:col>
      <xdr:colOff>3686175</xdr:colOff>
      <xdr:row>21</xdr:row>
      <xdr:rowOff>1881923</xdr:rowOff>
    </xdr:to>
    <xdr:pic>
      <xdr:nvPicPr>
        <xdr:cNvPr id="135" name="Image 134" descr="716736351575.jpg">
          <a:extLst>
            <a:ext uri="{FF2B5EF4-FFF2-40B4-BE49-F238E27FC236}">
              <a16:creationId xmlns="" xmlns:a16="http://schemas.microsoft.com/office/drawing/2014/main" id="{00000000-0008-0000-0000-00008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 cstate="print"/>
        <a:stretch>
          <a:fillRect/>
        </a:stretch>
      </xdr:blipFill>
      <xdr:spPr>
        <a:xfrm>
          <a:off x="342900" y="45958126"/>
          <a:ext cx="3590925" cy="1653322"/>
        </a:xfrm>
        <a:prstGeom prst="rect">
          <a:avLst/>
        </a:prstGeom>
      </xdr:spPr>
    </xdr:pic>
    <xdr:clientData/>
  </xdr:twoCellAnchor>
  <xdr:twoCellAnchor editAs="oneCell">
    <xdr:from>
      <xdr:col>0</xdr:col>
      <xdr:colOff>142874</xdr:colOff>
      <xdr:row>22</xdr:row>
      <xdr:rowOff>133349</xdr:rowOff>
    </xdr:from>
    <xdr:to>
      <xdr:col>0</xdr:col>
      <xdr:colOff>3583565</xdr:colOff>
      <xdr:row>22</xdr:row>
      <xdr:rowOff>2428874</xdr:rowOff>
    </xdr:to>
    <xdr:pic>
      <xdr:nvPicPr>
        <xdr:cNvPr id="136" name="Image 135" descr="716736351704.jpg">
          <a:extLst>
            <a:ext uri="{FF2B5EF4-FFF2-40B4-BE49-F238E27FC236}">
              <a16:creationId xmlns="" xmlns:a16="http://schemas.microsoft.com/office/drawing/2014/main" id="{00000000-0008-0000-0000-00008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 cstate="print"/>
        <a:stretch>
          <a:fillRect/>
        </a:stretch>
      </xdr:blipFill>
      <xdr:spPr>
        <a:xfrm>
          <a:off x="390524" y="48529874"/>
          <a:ext cx="3440691" cy="2295525"/>
        </a:xfrm>
        <a:prstGeom prst="rect">
          <a:avLst/>
        </a:prstGeom>
      </xdr:spPr>
    </xdr:pic>
    <xdr:clientData/>
  </xdr:twoCellAnchor>
  <xdr:twoCellAnchor editAs="oneCell">
    <xdr:from>
      <xdr:col>0</xdr:col>
      <xdr:colOff>47627</xdr:colOff>
      <xdr:row>23</xdr:row>
      <xdr:rowOff>466725</xdr:rowOff>
    </xdr:from>
    <xdr:to>
      <xdr:col>0</xdr:col>
      <xdr:colOff>3695701</xdr:colOff>
      <xdr:row>23</xdr:row>
      <xdr:rowOff>1880354</xdr:rowOff>
    </xdr:to>
    <xdr:pic>
      <xdr:nvPicPr>
        <xdr:cNvPr id="137" name="Image 136" descr="716736683195.jpg">
          <a:extLst>
            <a:ext uri="{FF2B5EF4-FFF2-40B4-BE49-F238E27FC236}">
              <a16:creationId xmlns="" xmlns:a16="http://schemas.microsoft.com/office/drawing/2014/main" id="{00000000-0008-0000-0000-00008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 cstate="print"/>
        <a:stretch>
          <a:fillRect/>
        </a:stretch>
      </xdr:blipFill>
      <xdr:spPr>
        <a:xfrm>
          <a:off x="295277" y="51530250"/>
          <a:ext cx="3648074" cy="1413629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123825</xdr:colOff>
      <xdr:row>24</xdr:row>
      <xdr:rowOff>104775</xdr:rowOff>
    </xdr:from>
    <xdr:to>
      <xdr:col>0</xdr:col>
      <xdr:colOff>3609975</xdr:colOff>
      <xdr:row>24</xdr:row>
      <xdr:rowOff>2424650</xdr:rowOff>
    </xdr:to>
    <xdr:pic>
      <xdr:nvPicPr>
        <xdr:cNvPr id="138" name="Image 137" descr="716736687988.jpg">
          <a:extLst>
            <a:ext uri="{FF2B5EF4-FFF2-40B4-BE49-F238E27FC236}">
              <a16:creationId xmlns="" xmlns:a16="http://schemas.microsoft.com/office/drawing/2014/main" id="{00000000-0008-0000-0000-00008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 cstate="print"/>
        <a:stretch>
          <a:fillRect/>
        </a:stretch>
      </xdr:blipFill>
      <xdr:spPr>
        <a:xfrm>
          <a:off x="371475" y="53835300"/>
          <a:ext cx="3486150" cy="2319875"/>
        </a:xfrm>
        <a:prstGeom prst="rect">
          <a:avLst/>
        </a:prstGeom>
      </xdr:spPr>
    </xdr:pic>
    <xdr:clientData/>
  </xdr:twoCellAnchor>
  <xdr:twoCellAnchor editAs="oneCell">
    <xdr:from>
      <xdr:col>0</xdr:col>
      <xdr:colOff>257175</xdr:colOff>
      <xdr:row>25</xdr:row>
      <xdr:rowOff>76200</xdr:rowOff>
    </xdr:from>
    <xdr:to>
      <xdr:col>0</xdr:col>
      <xdr:colOff>3482975</xdr:colOff>
      <xdr:row>25</xdr:row>
      <xdr:rowOff>2495550</xdr:rowOff>
    </xdr:to>
    <xdr:pic>
      <xdr:nvPicPr>
        <xdr:cNvPr id="139" name="Image 138" descr="716736688077.JPG">
          <a:extLst>
            <a:ext uri="{FF2B5EF4-FFF2-40B4-BE49-F238E27FC236}">
              <a16:creationId xmlns="" xmlns:a16="http://schemas.microsoft.com/office/drawing/2014/main" id="{00000000-0008-0000-0000-00008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 cstate="print"/>
        <a:stretch>
          <a:fillRect/>
        </a:stretch>
      </xdr:blipFill>
      <xdr:spPr>
        <a:xfrm>
          <a:off x="504825" y="56473725"/>
          <a:ext cx="3225800" cy="2419350"/>
        </a:xfrm>
        <a:prstGeom prst="rect">
          <a:avLst/>
        </a:prstGeom>
      </xdr:spPr>
    </xdr:pic>
    <xdr:clientData/>
  </xdr:twoCellAnchor>
  <xdr:twoCellAnchor editAs="oneCell">
    <xdr:from>
      <xdr:col>0</xdr:col>
      <xdr:colOff>104775</xdr:colOff>
      <xdr:row>26</xdr:row>
      <xdr:rowOff>295275</xdr:rowOff>
    </xdr:from>
    <xdr:to>
      <xdr:col>0</xdr:col>
      <xdr:colOff>3562350</xdr:colOff>
      <xdr:row>26</xdr:row>
      <xdr:rowOff>1818436</xdr:rowOff>
    </xdr:to>
    <xdr:pic>
      <xdr:nvPicPr>
        <xdr:cNvPr id="140" name="Image 139" descr="716736692630.jpg">
          <a:extLst>
            <a:ext uri="{FF2B5EF4-FFF2-40B4-BE49-F238E27FC236}">
              <a16:creationId xmlns="" xmlns:a16="http://schemas.microsoft.com/office/drawing/2014/main" id="{00000000-0008-0000-0000-00008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 cstate="print"/>
        <a:stretch>
          <a:fillRect/>
        </a:stretch>
      </xdr:blipFill>
      <xdr:spPr>
        <a:xfrm>
          <a:off x="352425" y="59359800"/>
          <a:ext cx="3457575" cy="1523161"/>
        </a:xfrm>
        <a:prstGeom prst="rect">
          <a:avLst/>
        </a:prstGeom>
      </xdr:spPr>
    </xdr:pic>
    <xdr:clientData/>
  </xdr:twoCellAnchor>
  <xdr:twoCellAnchor editAs="oneCell">
    <xdr:from>
      <xdr:col>0</xdr:col>
      <xdr:colOff>514350</xdr:colOff>
      <xdr:row>27</xdr:row>
      <xdr:rowOff>66675</xdr:rowOff>
    </xdr:from>
    <xdr:to>
      <xdr:col>0</xdr:col>
      <xdr:colOff>2886076</xdr:colOff>
      <xdr:row>27</xdr:row>
      <xdr:rowOff>2438401</xdr:rowOff>
    </xdr:to>
    <xdr:pic>
      <xdr:nvPicPr>
        <xdr:cNvPr id="141" name="Image 140" descr="716736692654.jpg">
          <a:extLst>
            <a:ext uri="{FF2B5EF4-FFF2-40B4-BE49-F238E27FC236}">
              <a16:creationId xmlns="" xmlns:a16="http://schemas.microsoft.com/office/drawing/2014/main" id="{00000000-0008-0000-0000-00008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 cstate="print"/>
        <a:stretch>
          <a:fillRect/>
        </a:stretch>
      </xdr:blipFill>
      <xdr:spPr>
        <a:xfrm>
          <a:off x="762000" y="61798200"/>
          <a:ext cx="2371726" cy="2371726"/>
        </a:xfrm>
        <a:prstGeom prst="rect">
          <a:avLst/>
        </a:prstGeom>
      </xdr:spPr>
    </xdr:pic>
    <xdr:clientData/>
  </xdr:twoCellAnchor>
  <xdr:twoCellAnchor editAs="oneCell">
    <xdr:from>
      <xdr:col>0</xdr:col>
      <xdr:colOff>447675</xdr:colOff>
      <xdr:row>28</xdr:row>
      <xdr:rowOff>85725</xdr:rowOff>
    </xdr:from>
    <xdr:to>
      <xdr:col>0</xdr:col>
      <xdr:colOff>2867025</xdr:colOff>
      <xdr:row>28</xdr:row>
      <xdr:rowOff>2505075</xdr:rowOff>
    </xdr:to>
    <xdr:pic>
      <xdr:nvPicPr>
        <xdr:cNvPr id="142" name="Image 141" descr="716736692692.jpg">
          <a:extLst>
            <a:ext uri="{FF2B5EF4-FFF2-40B4-BE49-F238E27FC236}">
              <a16:creationId xmlns="" xmlns:a16="http://schemas.microsoft.com/office/drawing/2014/main" id="{00000000-0008-0000-0000-00008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 cstate="print"/>
        <a:stretch>
          <a:fillRect/>
        </a:stretch>
      </xdr:blipFill>
      <xdr:spPr>
        <a:xfrm>
          <a:off x="695325" y="64484250"/>
          <a:ext cx="2419350" cy="2419350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381000</xdr:colOff>
      <xdr:row>29</xdr:row>
      <xdr:rowOff>47625</xdr:rowOff>
    </xdr:from>
    <xdr:to>
      <xdr:col>0</xdr:col>
      <xdr:colOff>2914650</xdr:colOff>
      <xdr:row>29</xdr:row>
      <xdr:rowOff>2581275</xdr:rowOff>
    </xdr:to>
    <xdr:pic>
      <xdr:nvPicPr>
        <xdr:cNvPr id="143" name="Image 142" descr="827886014453.jpg">
          <a:extLst>
            <a:ext uri="{FF2B5EF4-FFF2-40B4-BE49-F238E27FC236}">
              <a16:creationId xmlns="" xmlns:a16="http://schemas.microsoft.com/office/drawing/2014/main" id="{00000000-0008-0000-0000-00008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 cstate="print"/>
        <a:stretch>
          <a:fillRect/>
        </a:stretch>
      </xdr:blipFill>
      <xdr:spPr>
        <a:xfrm>
          <a:off x="628650" y="67113150"/>
          <a:ext cx="2533650" cy="2533650"/>
        </a:xfrm>
        <a:prstGeom prst="rect">
          <a:avLst/>
        </a:prstGeom>
      </xdr:spPr>
    </xdr:pic>
    <xdr:clientData/>
  </xdr:twoCellAnchor>
  <xdr:twoCellAnchor editAs="oneCell">
    <xdr:from>
      <xdr:col>0</xdr:col>
      <xdr:colOff>523874</xdr:colOff>
      <xdr:row>30</xdr:row>
      <xdr:rowOff>85724</xdr:rowOff>
    </xdr:from>
    <xdr:to>
      <xdr:col>0</xdr:col>
      <xdr:colOff>2943225</xdr:colOff>
      <xdr:row>30</xdr:row>
      <xdr:rowOff>2505075</xdr:rowOff>
    </xdr:to>
    <xdr:pic>
      <xdr:nvPicPr>
        <xdr:cNvPr id="144" name="Image 143" descr="827886014958.jpg">
          <a:extLst>
            <a:ext uri="{FF2B5EF4-FFF2-40B4-BE49-F238E27FC236}">
              <a16:creationId xmlns="" xmlns:a16="http://schemas.microsoft.com/office/drawing/2014/main" id="{00000000-0008-0000-0000-00009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 cstate="print"/>
        <a:stretch>
          <a:fillRect/>
        </a:stretch>
      </xdr:blipFill>
      <xdr:spPr>
        <a:xfrm>
          <a:off x="771524" y="69818249"/>
          <a:ext cx="2419351" cy="2419351"/>
        </a:xfrm>
        <a:prstGeom prst="rect">
          <a:avLst/>
        </a:prstGeom>
      </xdr:spPr>
    </xdr:pic>
    <xdr:clientData/>
  </xdr:twoCellAnchor>
  <xdr:twoCellAnchor editAs="oneCell">
    <xdr:from>
      <xdr:col>0</xdr:col>
      <xdr:colOff>409575</xdr:colOff>
      <xdr:row>31</xdr:row>
      <xdr:rowOff>114300</xdr:rowOff>
    </xdr:from>
    <xdr:to>
      <xdr:col>0</xdr:col>
      <xdr:colOff>2809875</xdr:colOff>
      <xdr:row>31</xdr:row>
      <xdr:rowOff>2514600</xdr:rowOff>
    </xdr:to>
    <xdr:pic>
      <xdr:nvPicPr>
        <xdr:cNvPr id="145" name="Image 144" descr="827886014996.jpg">
          <a:extLst>
            <a:ext uri="{FF2B5EF4-FFF2-40B4-BE49-F238E27FC236}">
              <a16:creationId xmlns="" xmlns:a16="http://schemas.microsoft.com/office/drawing/2014/main" id="{00000000-0008-0000-0000-00009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 cstate="print"/>
        <a:stretch>
          <a:fillRect/>
        </a:stretch>
      </xdr:blipFill>
      <xdr:spPr>
        <a:xfrm>
          <a:off x="657225" y="72513825"/>
          <a:ext cx="2400300" cy="2400300"/>
        </a:xfrm>
        <a:prstGeom prst="rect">
          <a:avLst/>
        </a:prstGeom>
      </xdr:spPr>
    </xdr:pic>
    <xdr:clientData/>
  </xdr:twoCellAnchor>
  <xdr:twoCellAnchor editAs="oneCell">
    <xdr:from>
      <xdr:col>0</xdr:col>
      <xdr:colOff>295276</xdr:colOff>
      <xdr:row>32</xdr:row>
      <xdr:rowOff>57150</xdr:rowOff>
    </xdr:from>
    <xdr:to>
      <xdr:col>0</xdr:col>
      <xdr:colOff>3571876</xdr:colOff>
      <xdr:row>32</xdr:row>
      <xdr:rowOff>2514600</xdr:rowOff>
    </xdr:to>
    <xdr:pic>
      <xdr:nvPicPr>
        <xdr:cNvPr id="146" name="Image 145" descr="827886016891.JPG">
          <a:extLst>
            <a:ext uri="{FF2B5EF4-FFF2-40B4-BE49-F238E27FC236}">
              <a16:creationId xmlns="" xmlns:a16="http://schemas.microsoft.com/office/drawing/2014/main" id="{00000000-0008-0000-0000-00009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 cstate="print"/>
        <a:stretch>
          <a:fillRect/>
        </a:stretch>
      </xdr:blipFill>
      <xdr:spPr>
        <a:xfrm>
          <a:off x="542926" y="75123675"/>
          <a:ext cx="3276600" cy="2457450"/>
        </a:xfrm>
        <a:prstGeom prst="rect">
          <a:avLst/>
        </a:prstGeom>
      </xdr:spPr>
    </xdr:pic>
    <xdr:clientData/>
  </xdr:twoCellAnchor>
  <xdr:twoCellAnchor editAs="oneCell">
    <xdr:from>
      <xdr:col>0</xdr:col>
      <xdr:colOff>457199</xdr:colOff>
      <xdr:row>33</xdr:row>
      <xdr:rowOff>85724</xdr:rowOff>
    </xdr:from>
    <xdr:to>
      <xdr:col>0</xdr:col>
      <xdr:colOff>2876550</xdr:colOff>
      <xdr:row>33</xdr:row>
      <xdr:rowOff>2505075</xdr:rowOff>
    </xdr:to>
    <xdr:pic>
      <xdr:nvPicPr>
        <xdr:cNvPr id="147" name="Image 146" descr="827886017188.jpg">
          <a:extLst>
            <a:ext uri="{FF2B5EF4-FFF2-40B4-BE49-F238E27FC236}">
              <a16:creationId xmlns="" xmlns:a16="http://schemas.microsoft.com/office/drawing/2014/main" id="{00000000-0008-0000-0000-00009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 cstate="print"/>
        <a:stretch>
          <a:fillRect/>
        </a:stretch>
      </xdr:blipFill>
      <xdr:spPr>
        <a:xfrm>
          <a:off x="704849" y="77819249"/>
          <a:ext cx="2419351" cy="2419351"/>
        </a:xfrm>
        <a:prstGeom prst="rect">
          <a:avLst/>
        </a:prstGeom>
      </xdr:spPr>
    </xdr:pic>
    <xdr:clientData/>
  </xdr:twoCellAnchor>
  <xdr:twoCellAnchor editAs="oneCell">
    <xdr:from>
      <xdr:col>0</xdr:col>
      <xdr:colOff>333375</xdr:colOff>
      <xdr:row>34</xdr:row>
      <xdr:rowOff>114300</xdr:rowOff>
    </xdr:from>
    <xdr:to>
      <xdr:col>0</xdr:col>
      <xdr:colOff>3171825</xdr:colOff>
      <xdr:row>34</xdr:row>
      <xdr:rowOff>2243138</xdr:rowOff>
    </xdr:to>
    <xdr:pic>
      <xdr:nvPicPr>
        <xdr:cNvPr id="148" name="Image 147" descr="827886014408.JPG">
          <a:extLst>
            <a:ext uri="{FF2B5EF4-FFF2-40B4-BE49-F238E27FC236}">
              <a16:creationId xmlns="" xmlns:a16="http://schemas.microsoft.com/office/drawing/2014/main" id="{00000000-0008-0000-0000-00009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 cstate="print"/>
        <a:stretch>
          <a:fillRect/>
        </a:stretch>
      </xdr:blipFill>
      <xdr:spPr>
        <a:xfrm>
          <a:off x="581025" y="80514825"/>
          <a:ext cx="2838450" cy="2128838"/>
        </a:xfrm>
        <a:prstGeom prst="rect">
          <a:avLst/>
        </a:prstGeom>
      </xdr:spPr>
    </xdr:pic>
    <xdr:clientData/>
  </xdr:twoCellAnchor>
  <xdr:twoCellAnchor editAs="oneCell">
    <xdr:from>
      <xdr:col>0</xdr:col>
      <xdr:colOff>542924</xdr:colOff>
      <xdr:row>35</xdr:row>
      <xdr:rowOff>123824</xdr:rowOff>
    </xdr:from>
    <xdr:to>
      <xdr:col>0</xdr:col>
      <xdr:colOff>3028949</xdr:colOff>
      <xdr:row>35</xdr:row>
      <xdr:rowOff>2609849</xdr:rowOff>
    </xdr:to>
    <xdr:pic>
      <xdr:nvPicPr>
        <xdr:cNvPr id="149" name="Image 148" descr="716736228921.jpg">
          <a:extLst>
            <a:ext uri="{FF2B5EF4-FFF2-40B4-BE49-F238E27FC236}">
              <a16:creationId xmlns="" xmlns:a16="http://schemas.microsoft.com/office/drawing/2014/main" id="{00000000-0008-0000-0000-00009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 cstate="print"/>
        <a:stretch>
          <a:fillRect/>
        </a:stretch>
      </xdr:blipFill>
      <xdr:spPr>
        <a:xfrm>
          <a:off x="790574" y="83191349"/>
          <a:ext cx="2486025" cy="24860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showGridLines="0" tabSelected="1" zoomScaleNormal="100" workbookViewId="0">
      <selection activeCell="A4" sqref="A4"/>
    </sheetView>
  </sheetViews>
  <sheetFormatPr defaultColWidth="32.7109375" defaultRowHeight="150" customHeight="1" x14ac:dyDescent="0.25"/>
  <cols>
    <col min="1" max="1" width="56.7109375" style="10" customWidth="1"/>
    <col min="2" max="2" width="17.7109375" style="10" customWidth="1"/>
    <col min="3" max="3" width="16.42578125" style="10" customWidth="1"/>
    <col min="4" max="4" width="28.28515625" style="10" customWidth="1"/>
    <col min="5" max="5" width="14.7109375" style="10" customWidth="1"/>
    <col min="6" max="6" width="6.140625" style="10" customWidth="1"/>
    <col min="7" max="7" width="9.42578125" style="10" customWidth="1"/>
    <col min="8" max="8" width="12.140625" style="10" customWidth="1"/>
    <col min="9" max="9" width="6.7109375" style="10" customWidth="1"/>
    <col min="10" max="10" width="11.7109375" style="10" customWidth="1"/>
    <col min="11" max="11" width="11.7109375" style="19" customWidth="1"/>
    <col min="12" max="12" width="19" style="11" customWidth="1"/>
    <col min="13" max="13" width="20.28515625" style="11" customWidth="1"/>
    <col min="14" max="14" width="8.42578125" style="10" customWidth="1"/>
    <col min="15" max="15" width="17.140625" style="10" customWidth="1"/>
    <col min="16" max="16" width="12" style="10" customWidth="1"/>
    <col min="17" max="16384" width="32.7109375" style="1"/>
  </cols>
  <sheetData>
    <row r="1" spans="1:16" s="14" customFormat="1" ht="34.9" customHeight="1" x14ac:dyDescent="0.25">
      <c r="A1" s="27" t="s">
        <v>201</v>
      </c>
      <c r="B1" s="26"/>
      <c r="C1" s="12"/>
      <c r="D1" s="12"/>
      <c r="E1" s="12"/>
      <c r="F1" s="12"/>
      <c r="G1" s="12"/>
      <c r="H1" s="12"/>
      <c r="I1" s="12"/>
      <c r="J1" s="12"/>
      <c r="K1" s="15"/>
      <c r="L1" s="13"/>
      <c r="M1" s="13"/>
      <c r="N1" s="12"/>
      <c r="O1" s="12"/>
      <c r="P1" s="12"/>
    </row>
    <row r="2" spans="1:16" s="14" customFormat="1" ht="24" customHeight="1" thickBot="1" x14ac:dyDescent="0.3">
      <c r="A2" s="12"/>
      <c r="B2" s="12"/>
      <c r="C2" s="12"/>
      <c r="D2" s="12"/>
      <c r="E2" s="12"/>
      <c r="F2" s="12"/>
      <c r="G2" s="12"/>
      <c r="H2" s="12"/>
      <c r="I2" s="12"/>
      <c r="J2" s="12"/>
      <c r="K2" s="15"/>
      <c r="L2" s="13"/>
      <c r="M2" s="13"/>
      <c r="N2" s="12"/>
      <c r="O2" s="12"/>
      <c r="P2" s="12"/>
    </row>
    <row r="3" spans="1:16" ht="24" customHeight="1" thickBot="1" x14ac:dyDescent="0.3">
      <c r="A3" s="31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</row>
    <row r="4" spans="1:16" ht="30.75" customHeight="1" thickBot="1" x14ac:dyDescent="0.3">
      <c r="A4" s="20" t="s">
        <v>202</v>
      </c>
      <c r="B4" s="21" t="s">
        <v>200</v>
      </c>
      <c r="C4" s="21" t="s">
        <v>212</v>
      </c>
      <c r="D4" s="21" t="s">
        <v>203</v>
      </c>
      <c r="E4" s="21" t="s">
        <v>204</v>
      </c>
      <c r="F4" s="21" t="s">
        <v>208</v>
      </c>
      <c r="G4" s="21" t="s">
        <v>209</v>
      </c>
      <c r="H4" s="21" t="s">
        <v>210</v>
      </c>
      <c r="I4" s="21" t="s">
        <v>211</v>
      </c>
      <c r="J4" s="22" t="s">
        <v>207</v>
      </c>
      <c r="K4" s="16" t="s">
        <v>206</v>
      </c>
      <c r="L4" s="23" t="s">
        <v>205</v>
      </c>
      <c r="M4" s="24" t="s">
        <v>213</v>
      </c>
      <c r="N4" s="25" t="s">
        <v>214</v>
      </c>
      <c r="O4" s="21" t="s">
        <v>217</v>
      </c>
      <c r="P4" s="21" t="s">
        <v>215</v>
      </c>
    </row>
    <row r="5" spans="1:16" ht="210" customHeight="1" thickBot="1" x14ac:dyDescent="0.3">
      <c r="A5" s="2" t="s">
        <v>40</v>
      </c>
      <c r="B5" s="3" t="s">
        <v>40</v>
      </c>
      <c r="C5" s="3" t="s">
        <v>41</v>
      </c>
      <c r="D5" s="3" t="s">
        <v>42</v>
      </c>
      <c r="E5" s="3" t="s">
        <v>43</v>
      </c>
      <c r="F5" s="3" t="s">
        <v>35</v>
      </c>
      <c r="G5" s="3" t="s">
        <v>17</v>
      </c>
      <c r="H5" s="3" t="s">
        <v>12</v>
      </c>
      <c r="I5" s="3" t="s">
        <v>31</v>
      </c>
      <c r="J5" s="4" t="s">
        <v>4</v>
      </c>
      <c r="K5" s="17">
        <v>60</v>
      </c>
      <c r="L5" s="5">
        <v>265</v>
      </c>
      <c r="M5" s="6">
        <f>K5*L5</f>
        <v>15900</v>
      </c>
      <c r="N5" s="7" t="s">
        <v>10</v>
      </c>
      <c r="O5" s="3" t="s">
        <v>18</v>
      </c>
      <c r="P5" s="3" t="s">
        <v>3</v>
      </c>
    </row>
    <row r="6" spans="1:16" ht="210" customHeight="1" thickBot="1" x14ac:dyDescent="0.3">
      <c r="A6" s="2" t="s">
        <v>55</v>
      </c>
      <c r="B6" s="3" t="s">
        <v>55</v>
      </c>
      <c r="C6" s="3" t="s">
        <v>56</v>
      </c>
      <c r="D6" s="3" t="s">
        <v>57</v>
      </c>
      <c r="E6" s="3" t="s">
        <v>54</v>
      </c>
      <c r="F6" s="3" t="s">
        <v>25</v>
      </c>
      <c r="G6" s="3" t="s">
        <v>0</v>
      </c>
      <c r="H6" s="3" t="s">
        <v>20</v>
      </c>
      <c r="I6" s="3" t="s">
        <v>39</v>
      </c>
      <c r="J6" s="4" t="s">
        <v>58</v>
      </c>
      <c r="K6" s="17">
        <v>20</v>
      </c>
      <c r="L6" s="5">
        <v>290</v>
      </c>
      <c r="M6" s="6">
        <f t="shared" ref="M6:M36" si="0">K6*L6</f>
        <v>5800</v>
      </c>
      <c r="N6" s="7" t="s">
        <v>10</v>
      </c>
      <c r="O6" s="3" t="s">
        <v>8</v>
      </c>
      <c r="P6" s="3" t="s">
        <v>34</v>
      </c>
    </row>
    <row r="7" spans="1:16" ht="210" customHeight="1" thickBot="1" x14ac:dyDescent="0.3">
      <c r="A7" s="2" t="s">
        <v>59</v>
      </c>
      <c r="B7" s="3" t="s">
        <v>59</v>
      </c>
      <c r="C7" s="3" t="s">
        <v>60</v>
      </c>
      <c r="D7" s="3" t="s">
        <v>61</v>
      </c>
      <c r="E7" s="3" t="s">
        <v>62</v>
      </c>
      <c r="F7" s="3" t="s">
        <v>36</v>
      </c>
      <c r="G7" s="3" t="s">
        <v>23</v>
      </c>
      <c r="H7" s="3" t="s">
        <v>1</v>
      </c>
      <c r="I7" s="3" t="s">
        <v>24</v>
      </c>
      <c r="J7" s="4" t="s">
        <v>11</v>
      </c>
      <c r="K7" s="17">
        <v>60</v>
      </c>
      <c r="L7" s="5">
        <v>270</v>
      </c>
      <c r="M7" s="6">
        <f t="shared" si="0"/>
        <v>16200</v>
      </c>
      <c r="N7" s="7" t="s">
        <v>10</v>
      </c>
      <c r="O7" s="3" t="s">
        <v>18</v>
      </c>
      <c r="P7" s="3" t="s">
        <v>63</v>
      </c>
    </row>
    <row r="8" spans="1:16" ht="210" customHeight="1" thickBot="1" x14ac:dyDescent="0.3">
      <c r="A8" s="2" t="s">
        <v>64</v>
      </c>
      <c r="B8" s="3" t="s">
        <v>64</v>
      </c>
      <c r="C8" s="3" t="s">
        <v>65</v>
      </c>
      <c r="D8" s="3" t="s">
        <v>66</v>
      </c>
      <c r="E8" s="3" t="s">
        <v>67</v>
      </c>
      <c r="F8" s="3" t="s">
        <v>5</v>
      </c>
      <c r="G8" s="3" t="s">
        <v>16</v>
      </c>
      <c r="H8" s="3" t="s">
        <v>12</v>
      </c>
      <c r="I8" s="3" t="s">
        <v>29</v>
      </c>
      <c r="J8" s="4" t="s">
        <v>30</v>
      </c>
      <c r="K8" s="17" t="s">
        <v>23</v>
      </c>
      <c r="L8" s="5">
        <v>250</v>
      </c>
      <c r="M8" s="6">
        <f t="shared" si="0"/>
        <v>3000</v>
      </c>
      <c r="N8" s="7" t="s">
        <v>10</v>
      </c>
      <c r="O8" s="3" t="s">
        <v>2</v>
      </c>
      <c r="P8" s="3" t="s">
        <v>3</v>
      </c>
    </row>
    <row r="9" spans="1:16" ht="210" customHeight="1" thickBot="1" x14ac:dyDescent="0.3">
      <c r="A9" s="2" t="s">
        <v>68</v>
      </c>
      <c r="B9" s="3" t="s">
        <v>68</v>
      </c>
      <c r="C9" s="3" t="s">
        <v>69</v>
      </c>
      <c r="D9" s="3" t="s">
        <v>70</v>
      </c>
      <c r="E9" s="3" t="s">
        <v>47</v>
      </c>
      <c r="F9" s="3" t="s">
        <v>49</v>
      </c>
      <c r="G9" s="3" t="s">
        <v>16</v>
      </c>
      <c r="H9" s="3" t="s">
        <v>12</v>
      </c>
      <c r="I9" s="3" t="s">
        <v>71</v>
      </c>
      <c r="J9" s="4" t="s">
        <v>72</v>
      </c>
      <c r="K9" s="17">
        <v>20</v>
      </c>
      <c r="L9" s="5">
        <v>325</v>
      </c>
      <c r="M9" s="6">
        <f t="shared" si="0"/>
        <v>6500</v>
      </c>
      <c r="N9" s="7" t="s">
        <v>10</v>
      </c>
      <c r="O9" s="3" t="s">
        <v>8</v>
      </c>
      <c r="P9" s="3" t="s">
        <v>3</v>
      </c>
    </row>
    <row r="10" spans="1:16" ht="210" customHeight="1" thickBot="1" x14ac:dyDescent="0.3">
      <c r="A10" s="2" t="s">
        <v>73</v>
      </c>
      <c r="B10" s="3" t="s">
        <v>73</v>
      </c>
      <c r="C10" s="3" t="s">
        <v>74</v>
      </c>
      <c r="D10" s="3" t="s">
        <v>75</v>
      </c>
      <c r="E10" s="3" t="s">
        <v>50</v>
      </c>
      <c r="F10" s="3" t="s">
        <v>51</v>
      </c>
      <c r="G10" s="3" t="s">
        <v>52</v>
      </c>
      <c r="H10" s="3" t="s">
        <v>20</v>
      </c>
      <c r="I10" s="3" t="s">
        <v>27</v>
      </c>
      <c r="J10" s="4" t="s">
        <v>28</v>
      </c>
      <c r="K10" s="17">
        <v>30</v>
      </c>
      <c r="L10" s="5">
        <v>285</v>
      </c>
      <c r="M10" s="6">
        <f t="shared" si="0"/>
        <v>8550</v>
      </c>
      <c r="N10" s="7" t="s">
        <v>10</v>
      </c>
      <c r="O10" s="3" t="s">
        <v>53</v>
      </c>
      <c r="P10" s="3" t="s">
        <v>3</v>
      </c>
    </row>
    <row r="11" spans="1:16" ht="210" customHeight="1" thickBot="1" x14ac:dyDescent="0.3">
      <c r="A11" s="2" t="s">
        <v>82</v>
      </c>
      <c r="B11" s="3" t="s">
        <v>82</v>
      </c>
      <c r="C11" s="3" t="s">
        <v>83</v>
      </c>
      <c r="D11" s="3" t="s">
        <v>84</v>
      </c>
      <c r="E11" s="3" t="s">
        <v>85</v>
      </c>
      <c r="F11" s="3" t="s">
        <v>87</v>
      </c>
      <c r="G11" s="3" t="s">
        <v>88</v>
      </c>
      <c r="H11" s="3" t="s">
        <v>7</v>
      </c>
      <c r="I11" s="3" t="s">
        <v>86</v>
      </c>
      <c r="J11" s="4" t="s">
        <v>89</v>
      </c>
      <c r="K11" s="17">
        <v>30</v>
      </c>
      <c r="L11" s="5">
        <v>285</v>
      </c>
      <c r="M11" s="6">
        <f t="shared" si="0"/>
        <v>8550</v>
      </c>
      <c r="N11" s="7" t="s">
        <v>10</v>
      </c>
      <c r="O11" s="3" t="s">
        <v>76</v>
      </c>
      <c r="P11" s="3" t="s">
        <v>63</v>
      </c>
    </row>
    <row r="12" spans="1:16" ht="210" customHeight="1" thickBot="1" x14ac:dyDescent="0.3">
      <c r="A12" s="2" t="s">
        <v>94</v>
      </c>
      <c r="B12" s="3" t="s">
        <v>94</v>
      </c>
      <c r="C12" s="3" t="s">
        <v>95</v>
      </c>
      <c r="D12" s="3" t="s">
        <v>96</v>
      </c>
      <c r="E12" s="3" t="s">
        <v>97</v>
      </c>
      <c r="F12" s="3" t="s">
        <v>81</v>
      </c>
      <c r="G12" s="3" t="s">
        <v>15</v>
      </c>
      <c r="H12" s="3" t="s">
        <v>1</v>
      </c>
      <c r="I12" s="3" t="s">
        <v>98</v>
      </c>
      <c r="J12" s="4" t="s">
        <v>92</v>
      </c>
      <c r="K12" s="17">
        <v>40</v>
      </c>
      <c r="L12" s="5">
        <v>310</v>
      </c>
      <c r="M12" s="6">
        <f t="shared" si="0"/>
        <v>12400</v>
      </c>
      <c r="N12" s="7" t="s">
        <v>10</v>
      </c>
      <c r="O12" s="3" t="s">
        <v>8</v>
      </c>
      <c r="P12" s="3" t="s">
        <v>3</v>
      </c>
    </row>
    <row r="13" spans="1:16" ht="210" customHeight="1" thickBot="1" x14ac:dyDescent="0.3">
      <c r="A13" s="2" t="s">
        <v>103</v>
      </c>
      <c r="B13" s="3" t="s">
        <v>103</v>
      </c>
      <c r="C13" s="3" t="s">
        <v>104</v>
      </c>
      <c r="D13" s="3" t="s">
        <v>105</v>
      </c>
      <c r="E13" s="3" t="s">
        <v>106</v>
      </c>
      <c r="F13" s="3" t="s">
        <v>49</v>
      </c>
      <c r="G13" s="3" t="s">
        <v>6</v>
      </c>
      <c r="H13" s="3" t="s">
        <v>12</v>
      </c>
      <c r="I13" s="3" t="s">
        <v>77</v>
      </c>
      <c r="J13" s="4" t="s">
        <v>78</v>
      </c>
      <c r="K13" s="17">
        <v>45</v>
      </c>
      <c r="L13" s="5">
        <v>315</v>
      </c>
      <c r="M13" s="6">
        <f t="shared" si="0"/>
        <v>14175</v>
      </c>
      <c r="N13" s="7" t="s">
        <v>10</v>
      </c>
      <c r="O13" s="3" t="s">
        <v>8</v>
      </c>
      <c r="P13" s="3" t="s">
        <v>3</v>
      </c>
    </row>
    <row r="14" spans="1:16" ht="210" customHeight="1" thickBot="1" x14ac:dyDescent="0.3">
      <c r="A14" s="2" t="s">
        <v>107</v>
      </c>
      <c r="B14" s="3" t="s">
        <v>107</v>
      </c>
      <c r="C14" s="3" t="s">
        <v>108</v>
      </c>
      <c r="D14" s="3" t="s">
        <v>109</v>
      </c>
      <c r="E14" s="3" t="s">
        <v>110</v>
      </c>
      <c r="F14" s="3" t="s">
        <v>22</v>
      </c>
      <c r="G14" s="3" t="s">
        <v>0</v>
      </c>
      <c r="H14" s="3" t="s">
        <v>1</v>
      </c>
      <c r="I14" s="3" t="s">
        <v>111</v>
      </c>
      <c r="J14" s="4" t="s">
        <v>112</v>
      </c>
      <c r="K14" s="17">
        <v>100</v>
      </c>
      <c r="L14" s="5">
        <v>310</v>
      </c>
      <c r="M14" s="6">
        <f t="shared" si="0"/>
        <v>31000</v>
      </c>
      <c r="N14" s="7" t="s">
        <v>10</v>
      </c>
      <c r="O14" s="3" t="s">
        <v>8</v>
      </c>
      <c r="P14" s="3" t="s">
        <v>3</v>
      </c>
    </row>
    <row r="15" spans="1:16" ht="210" customHeight="1" thickBot="1" x14ac:dyDescent="0.3">
      <c r="A15" s="2" t="s">
        <v>115</v>
      </c>
      <c r="B15" s="3" t="s">
        <v>115</v>
      </c>
      <c r="C15" s="3" t="s">
        <v>116</v>
      </c>
      <c r="D15" s="3" t="s">
        <v>117</v>
      </c>
      <c r="E15" s="3" t="s">
        <v>118</v>
      </c>
      <c r="F15" s="3" t="s">
        <v>91</v>
      </c>
      <c r="G15" s="3" t="s">
        <v>15</v>
      </c>
      <c r="H15" s="3" t="s">
        <v>1</v>
      </c>
      <c r="I15" s="3" t="s">
        <v>33</v>
      </c>
      <c r="J15" s="4" t="s">
        <v>19</v>
      </c>
      <c r="K15" s="17" t="s">
        <v>199</v>
      </c>
      <c r="L15" s="5">
        <v>450</v>
      </c>
      <c r="M15" s="6">
        <f t="shared" si="0"/>
        <v>45000</v>
      </c>
      <c r="N15" s="7" t="s">
        <v>10</v>
      </c>
      <c r="O15" s="3" t="s">
        <v>53</v>
      </c>
      <c r="P15" s="3" t="s">
        <v>3</v>
      </c>
    </row>
    <row r="16" spans="1:16" ht="210" customHeight="1" thickBot="1" x14ac:dyDescent="0.3">
      <c r="A16" s="2" t="s">
        <v>121</v>
      </c>
      <c r="B16" s="3" t="s">
        <v>121</v>
      </c>
      <c r="C16" s="3" t="s">
        <v>122</v>
      </c>
      <c r="D16" s="3" t="s">
        <v>123</v>
      </c>
      <c r="E16" s="3" t="s">
        <v>110</v>
      </c>
      <c r="F16" s="3" t="s">
        <v>22</v>
      </c>
      <c r="G16" s="3" t="s">
        <v>0</v>
      </c>
      <c r="H16" s="3" t="s">
        <v>1</v>
      </c>
      <c r="I16" s="3" t="s">
        <v>45</v>
      </c>
      <c r="J16" s="4" t="s">
        <v>44</v>
      </c>
      <c r="K16" s="17">
        <v>100</v>
      </c>
      <c r="L16" s="5">
        <v>310</v>
      </c>
      <c r="M16" s="6">
        <f t="shared" si="0"/>
        <v>31000</v>
      </c>
      <c r="N16" s="7" t="s">
        <v>10</v>
      </c>
      <c r="O16" s="3" t="s">
        <v>8</v>
      </c>
      <c r="P16" s="3" t="s">
        <v>3</v>
      </c>
    </row>
    <row r="17" spans="1:16" ht="210" customHeight="1" thickBot="1" x14ac:dyDescent="0.3">
      <c r="A17" s="2" t="s">
        <v>124</v>
      </c>
      <c r="B17" s="3" t="s">
        <v>124</v>
      </c>
      <c r="C17" s="3" t="s">
        <v>125</v>
      </c>
      <c r="D17" s="3" t="s">
        <v>126</v>
      </c>
      <c r="E17" s="3" t="s">
        <v>120</v>
      </c>
      <c r="F17" s="3" t="s">
        <v>81</v>
      </c>
      <c r="G17" s="3" t="s">
        <v>0</v>
      </c>
      <c r="H17" s="3" t="s">
        <v>12</v>
      </c>
      <c r="I17" s="3" t="s">
        <v>45</v>
      </c>
      <c r="J17" s="4" t="s">
        <v>44</v>
      </c>
      <c r="K17" s="17">
        <v>40</v>
      </c>
      <c r="L17" s="5">
        <v>490</v>
      </c>
      <c r="M17" s="6">
        <f t="shared" si="0"/>
        <v>19600</v>
      </c>
      <c r="N17" s="7" t="s">
        <v>10</v>
      </c>
      <c r="O17" s="3" t="s">
        <v>14</v>
      </c>
      <c r="P17" s="3" t="s">
        <v>3</v>
      </c>
    </row>
    <row r="18" spans="1:16" ht="210" customHeight="1" thickBot="1" x14ac:dyDescent="0.3">
      <c r="A18" s="2" t="s">
        <v>127</v>
      </c>
      <c r="B18" s="3" t="s">
        <v>127</v>
      </c>
      <c r="C18" s="3" t="s">
        <v>128</v>
      </c>
      <c r="D18" s="3" t="s">
        <v>129</v>
      </c>
      <c r="E18" s="3" t="s">
        <v>130</v>
      </c>
      <c r="F18" s="3" t="s">
        <v>21</v>
      </c>
      <c r="G18" s="3" t="s">
        <v>17</v>
      </c>
      <c r="H18" s="3" t="s">
        <v>1</v>
      </c>
      <c r="I18" s="3" t="s">
        <v>27</v>
      </c>
      <c r="J18" s="4" t="s">
        <v>28</v>
      </c>
      <c r="K18" s="17">
        <v>60</v>
      </c>
      <c r="L18" s="5">
        <v>370</v>
      </c>
      <c r="M18" s="6">
        <f t="shared" si="0"/>
        <v>22200</v>
      </c>
      <c r="N18" s="7" t="s">
        <v>10</v>
      </c>
      <c r="O18" s="3" t="s">
        <v>8</v>
      </c>
      <c r="P18" s="3" t="s">
        <v>3</v>
      </c>
    </row>
    <row r="19" spans="1:16" ht="210" customHeight="1" thickBot="1" x14ac:dyDescent="0.3">
      <c r="A19" s="2" t="s">
        <v>134</v>
      </c>
      <c r="B19" s="3" t="s">
        <v>134</v>
      </c>
      <c r="C19" s="3" t="s">
        <v>135</v>
      </c>
      <c r="D19" s="3" t="s">
        <v>136</v>
      </c>
      <c r="E19" s="3" t="s">
        <v>101</v>
      </c>
      <c r="F19" s="3" t="s">
        <v>35</v>
      </c>
      <c r="G19" s="3" t="s">
        <v>9</v>
      </c>
      <c r="H19" s="3" t="s">
        <v>12</v>
      </c>
      <c r="I19" s="3" t="s">
        <v>24</v>
      </c>
      <c r="J19" s="4" t="s">
        <v>11</v>
      </c>
      <c r="K19" s="17">
        <v>60</v>
      </c>
      <c r="L19" s="5">
        <v>235</v>
      </c>
      <c r="M19" s="6">
        <f t="shared" si="0"/>
        <v>14100</v>
      </c>
      <c r="N19" s="7" t="s">
        <v>10</v>
      </c>
      <c r="O19" s="3" t="s">
        <v>2</v>
      </c>
      <c r="P19" s="3" t="s">
        <v>3</v>
      </c>
    </row>
    <row r="20" spans="1:16" ht="210" customHeight="1" thickBot="1" x14ac:dyDescent="0.3">
      <c r="A20" s="2" t="s">
        <v>137</v>
      </c>
      <c r="B20" s="3" t="s">
        <v>137</v>
      </c>
      <c r="C20" s="3" t="s">
        <v>138</v>
      </c>
      <c r="D20" s="3" t="s">
        <v>139</v>
      </c>
      <c r="E20" s="3" t="s">
        <v>93</v>
      </c>
      <c r="F20" s="3" t="s">
        <v>32</v>
      </c>
      <c r="G20" s="3" t="s">
        <v>6</v>
      </c>
      <c r="H20" s="3" t="s">
        <v>1</v>
      </c>
      <c r="I20" s="3" t="s">
        <v>26</v>
      </c>
      <c r="J20" s="4" t="s">
        <v>13</v>
      </c>
      <c r="K20" s="17">
        <v>24</v>
      </c>
      <c r="L20" s="5">
        <v>330</v>
      </c>
      <c r="M20" s="6">
        <f t="shared" si="0"/>
        <v>7920</v>
      </c>
      <c r="N20" s="7" t="s">
        <v>10</v>
      </c>
      <c r="O20" s="3" t="s">
        <v>2</v>
      </c>
      <c r="P20" s="3" t="s">
        <v>3</v>
      </c>
    </row>
    <row r="21" spans="1:16" ht="210" customHeight="1" thickBot="1" x14ac:dyDescent="0.3">
      <c r="A21" s="2" t="s">
        <v>140</v>
      </c>
      <c r="B21" s="3" t="s">
        <v>140</v>
      </c>
      <c r="C21" s="3" t="s">
        <v>141</v>
      </c>
      <c r="D21" s="3" t="s">
        <v>142</v>
      </c>
      <c r="E21" s="3" t="s">
        <v>143</v>
      </c>
      <c r="F21" s="3" t="s">
        <v>81</v>
      </c>
      <c r="G21" s="3" t="s">
        <v>6</v>
      </c>
      <c r="H21" s="3" t="s">
        <v>1</v>
      </c>
      <c r="I21" s="3" t="s">
        <v>99</v>
      </c>
      <c r="J21" s="4" t="s">
        <v>100</v>
      </c>
      <c r="K21" s="17">
        <v>100</v>
      </c>
      <c r="L21" s="5">
        <v>325</v>
      </c>
      <c r="M21" s="6">
        <f t="shared" si="0"/>
        <v>32500</v>
      </c>
      <c r="N21" s="7" t="s">
        <v>10</v>
      </c>
      <c r="O21" s="3" t="s">
        <v>8</v>
      </c>
      <c r="P21" s="3" t="s">
        <v>3</v>
      </c>
    </row>
    <row r="22" spans="1:16" ht="210" customHeight="1" thickBot="1" x14ac:dyDescent="0.3">
      <c r="A22" s="2" t="s">
        <v>144</v>
      </c>
      <c r="B22" s="3" t="s">
        <v>144</v>
      </c>
      <c r="C22" s="3" t="s">
        <v>145</v>
      </c>
      <c r="D22" s="3" t="s">
        <v>113</v>
      </c>
      <c r="E22" s="3" t="s">
        <v>114</v>
      </c>
      <c r="F22" s="3" t="s">
        <v>36</v>
      </c>
      <c r="G22" s="3" t="s">
        <v>17</v>
      </c>
      <c r="H22" s="3" t="s">
        <v>12</v>
      </c>
      <c r="I22" s="3" t="s">
        <v>77</v>
      </c>
      <c r="J22" s="4" t="s">
        <v>78</v>
      </c>
      <c r="K22" s="17">
        <v>60</v>
      </c>
      <c r="L22" s="5">
        <v>355</v>
      </c>
      <c r="M22" s="6">
        <f t="shared" si="0"/>
        <v>21300</v>
      </c>
      <c r="N22" s="7" t="s">
        <v>10</v>
      </c>
      <c r="O22" s="3" t="s">
        <v>8</v>
      </c>
      <c r="P22" s="3" t="s">
        <v>3</v>
      </c>
    </row>
    <row r="23" spans="1:16" ht="210" customHeight="1" thickBot="1" x14ac:dyDescent="0.3">
      <c r="A23" s="2" t="s">
        <v>146</v>
      </c>
      <c r="B23" s="3" t="s">
        <v>146</v>
      </c>
      <c r="C23" s="3" t="s">
        <v>147</v>
      </c>
      <c r="D23" s="3" t="s">
        <v>148</v>
      </c>
      <c r="E23" s="3" t="s">
        <v>119</v>
      </c>
      <c r="F23" s="3" t="s">
        <v>21</v>
      </c>
      <c r="G23" s="3" t="s">
        <v>6</v>
      </c>
      <c r="H23" s="3" t="s">
        <v>12</v>
      </c>
      <c r="I23" s="3" t="s">
        <v>99</v>
      </c>
      <c r="J23" s="4" t="s">
        <v>100</v>
      </c>
      <c r="K23" s="17">
        <v>40</v>
      </c>
      <c r="L23" s="5">
        <v>355</v>
      </c>
      <c r="M23" s="6">
        <f t="shared" si="0"/>
        <v>14200</v>
      </c>
      <c r="N23" s="7" t="s">
        <v>10</v>
      </c>
      <c r="O23" s="3" t="s">
        <v>8</v>
      </c>
      <c r="P23" s="3" t="s">
        <v>3</v>
      </c>
    </row>
    <row r="24" spans="1:16" ht="210" customHeight="1" thickBot="1" x14ac:dyDescent="0.3">
      <c r="A24" s="2" t="s">
        <v>149</v>
      </c>
      <c r="B24" s="3" t="s">
        <v>149</v>
      </c>
      <c r="C24" s="3" t="s">
        <v>150</v>
      </c>
      <c r="D24" s="3" t="s">
        <v>151</v>
      </c>
      <c r="E24" s="3" t="s">
        <v>90</v>
      </c>
      <c r="F24" s="3" t="s">
        <v>91</v>
      </c>
      <c r="G24" s="3" t="s">
        <v>0</v>
      </c>
      <c r="H24" s="3" t="s">
        <v>12</v>
      </c>
      <c r="I24" s="3" t="s">
        <v>79</v>
      </c>
      <c r="J24" s="4" t="s">
        <v>80</v>
      </c>
      <c r="K24" s="17">
        <v>100</v>
      </c>
      <c r="L24" s="5">
        <v>335</v>
      </c>
      <c r="M24" s="6">
        <f t="shared" si="0"/>
        <v>33500</v>
      </c>
      <c r="N24" s="7" t="s">
        <v>10</v>
      </c>
      <c r="O24" s="3" t="s">
        <v>14</v>
      </c>
      <c r="P24" s="3" t="s">
        <v>3</v>
      </c>
    </row>
    <row r="25" spans="1:16" ht="210" customHeight="1" thickBot="1" x14ac:dyDescent="0.3">
      <c r="A25" s="2" t="s">
        <v>152</v>
      </c>
      <c r="B25" s="3" t="s">
        <v>152</v>
      </c>
      <c r="C25" s="3" t="s">
        <v>153</v>
      </c>
      <c r="D25" s="3" t="s">
        <v>154</v>
      </c>
      <c r="E25" s="3" t="s">
        <v>102</v>
      </c>
      <c r="F25" s="3" t="s">
        <v>21</v>
      </c>
      <c r="G25" s="3" t="s">
        <v>0</v>
      </c>
      <c r="H25" s="3" t="s">
        <v>12</v>
      </c>
      <c r="I25" s="3" t="s">
        <v>155</v>
      </c>
      <c r="J25" s="4" t="s">
        <v>156</v>
      </c>
      <c r="K25" s="17">
        <v>50</v>
      </c>
      <c r="L25" s="5">
        <v>240</v>
      </c>
      <c r="M25" s="6">
        <f t="shared" si="0"/>
        <v>12000</v>
      </c>
      <c r="N25" s="7" t="s">
        <v>10</v>
      </c>
      <c r="O25" s="3" t="s">
        <v>2</v>
      </c>
      <c r="P25" s="3" t="s">
        <v>3</v>
      </c>
    </row>
    <row r="26" spans="1:16" ht="210" customHeight="1" thickBot="1" x14ac:dyDescent="0.3">
      <c r="A26" s="2" t="s">
        <v>157</v>
      </c>
      <c r="B26" s="3" t="s">
        <v>157</v>
      </c>
      <c r="C26" s="3" t="s">
        <v>158</v>
      </c>
      <c r="D26" s="3" t="s">
        <v>159</v>
      </c>
      <c r="E26" s="3" t="s">
        <v>160</v>
      </c>
      <c r="F26" s="3" t="s">
        <v>81</v>
      </c>
      <c r="G26" s="3" t="s">
        <v>15</v>
      </c>
      <c r="H26" s="3" t="s">
        <v>12</v>
      </c>
      <c r="I26" s="3" t="s">
        <v>99</v>
      </c>
      <c r="J26" s="4" t="s">
        <v>100</v>
      </c>
      <c r="K26" s="17">
        <v>100</v>
      </c>
      <c r="L26" s="5">
        <v>250</v>
      </c>
      <c r="M26" s="6">
        <f t="shared" si="0"/>
        <v>25000</v>
      </c>
      <c r="N26" s="7" t="s">
        <v>10</v>
      </c>
      <c r="O26" s="3" t="s">
        <v>8</v>
      </c>
      <c r="P26" s="3" t="s">
        <v>3</v>
      </c>
    </row>
    <row r="27" spans="1:16" ht="210" customHeight="1" thickBot="1" x14ac:dyDescent="0.3">
      <c r="A27" s="2" t="s">
        <v>161</v>
      </c>
      <c r="B27" s="3" t="s">
        <v>161</v>
      </c>
      <c r="C27" s="3" t="s">
        <v>162</v>
      </c>
      <c r="D27" s="3" t="s">
        <v>163</v>
      </c>
      <c r="E27" s="3" t="s">
        <v>131</v>
      </c>
      <c r="F27" s="3" t="s">
        <v>81</v>
      </c>
      <c r="G27" s="3" t="s">
        <v>17</v>
      </c>
      <c r="H27" s="3" t="s">
        <v>12</v>
      </c>
      <c r="I27" s="3" t="s">
        <v>48</v>
      </c>
      <c r="J27" s="4" t="s">
        <v>46</v>
      </c>
      <c r="K27" s="17">
        <v>100</v>
      </c>
      <c r="L27" s="5">
        <v>300</v>
      </c>
      <c r="M27" s="6">
        <f t="shared" si="0"/>
        <v>30000</v>
      </c>
      <c r="N27" s="7" t="s">
        <v>10</v>
      </c>
      <c r="O27" s="3" t="s">
        <v>8</v>
      </c>
      <c r="P27" s="3" t="s">
        <v>3</v>
      </c>
    </row>
    <row r="28" spans="1:16" ht="210" customHeight="1" thickBot="1" x14ac:dyDescent="0.3">
      <c r="A28" s="2" t="s">
        <v>164</v>
      </c>
      <c r="B28" s="3" t="s">
        <v>164</v>
      </c>
      <c r="C28" s="3" t="s">
        <v>165</v>
      </c>
      <c r="D28" s="3" t="s">
        <v>166</v>
      </c>
      <c r="E28" s="3" t="s">
        <v>131</v>
      </c>
      <c r="F28" s="3" t="s">
        <v>81</v>
      </c>
      <c r="G28" s="3" t="s">
        <v>17</v>
      </c>
      <c r="H28" s="3" t="s">
        <v>12</v>
      </c>
      <c r="I28" s="3" t="s">
        <v>45</v>
      </c>
      <c r="J28" s="4" t="s">
        <v>44</v>
      </c>
      <c r="K28" s="17">
        <v>100</v>
      </c>
      <c r="L28" s="5">
        <v>300</v>
      </c>
      <c r="M28" s="6">
        <f t="shared" si="0"/>
        <v>30000</v>
      </c>
      <c r="N28" s="7" t="s">
        <v>10</v>
      </c>
      <c r="O28" s="3" t="s">
        <v>8</v>
      </c>
      <c r="P28" s="3" t="s">
        <v>3</v>
      </c>
    </row>
    <row r="29" spans="1:16" ht="210" customHeight="1" thickBot="1" x14ac:dyDescent="0.3">
      <c r="A29" s="2" t="s">
        <v>167</v>
      </c>
      <c r="B29" s="3" t="s">
        <v>167</v>
      </c>
      <c r="C29" s="3" t="s">
        <v>168</v>
      </c>
      <c r="D29" s="3" t="s">
        <v>169</v>
      </c>
      <c r="E29" s="3" t="s">
        <v>170</v>
      </c>
      <c r="F29" s="3" t="s">
        <v>49</v>
      </c>
      <c r="G29" s="3" t="s">
        <v>0</v>
      </c>
      <c r="H29" s="3" t="s">
        <v>12</v>
      </c>
      <c r="I29" s="3" t="s">
        <v>45</v>
      </c>
      <c r="J29" s="4" t="s">
        <v>44</v>
      </c>
      <c r="K29" s="17">
        <v>50</v>
      </c>
      <c r="L29" s="5">
        <v>300</v>
      </c>
      <c r="M29" s="6">
        <f t="shared" si="0"/>
        <v>15000</v>
      </c>
      <c r="N29" s="7" t="s">
        <v>10</v>
      </c>
      <c r="O29" s="3" t="s">
        <v>8</v>
      </c>
      <c r="P29" s="3" t="s">
        <v>3</v>
      </c>
    </row>
    <row r="30" spans="1:16" ht="210" customHeight="1" thickBot="1" x14ac:dyDescent="0.3">
      <c r="A30" s="2" t="s">
        <v>172</v>
      </c>
      <c r="B30" s="3" t="s">
        <v>172</v>
      </c>
      <c r="C30" s="3" t="s">
        <v>173</v>
      </c>
      <c r="D30" s="3" t="s">
        <v>174</v>
      </c>
      <c r="E30" s="3" t="s">
        <v>171</v>
      </c>
      <c r="F30" s="3" t="s">
        <v>51</v>
      </c>
      <c r="G30" s="3" t="s">
        <v>52</v>
      </c>
      <c r="H30" s="3" t="s">
        <v>12</v>
      </c>
      <c r="I30" s="3" t="s">
        <v>37</v>
      </c>
      <c r="J30" s="4" t="s">
        <v>38</v>
      </c>
      <c r="K30" s="17">
        <v>30</v>
      </c>
      <c r="L30" s="5">
        <v>350</v>
      </c>
      <c r="M30" s="6">
        <f t="shared" si="0"/>
        <v>10500</v>
      </c>
      <c r="N30" s="7" t="s">
        <v>10</v>
      </c>
      <c r="O30" s="3" t="s">
        <v>14</v>
      </c>
      <c r="P30" s="3" t="s">
        <v>3</v>
      </c>
    </row>
    <row r="31" spans="1:16" ht="210" customHeight="1" thickBot="1" x14ac:dyDescent="0.3">
      <c r="A31" s="2" t="s">
        <v>175</v>
      </c>
      <c r="B31" s="3" t="s">
        <v>175</v>
      </c>
      <c r="C31" s="3" t="s">
        <v>176</v>
      </c>
      <c r="D31" s="3" t="s">
        <v>177</v>
      </c>
      <c r="E31" s="3" t="s">
        <v>178</v>
      </c>
      <c r="F31" s="3" t="s">
        <v>49</v>
      </c>
      <c r="G31" s="3" t="s">
        <v>9</v>
      </c>
      <c r="H31" s="3" t="s">
        <v>12</v>
      </c>
      <c r="I31" s="3" t="s">
        <v>99</v>
      </c>
      <c r="J31" s="4" t="s">
        <v>100</v>
      </c>
      <c r="K31" s="17">
        <v>60</v>
      </c>
      <c r="L31" s="5">
        <v>300</v>
      </c>
      <c r="M31" s="6">
        <f t="shared" si="0"/>
        <v>18000</v>
      </c>
      <c r="N31" s="7" t="s">
        <v>10</v>
      </c>
      <c r="O31" s="3" t="s">
        <v>8</v>
      </c>
      <c r="P31" s="3" t="s">
        <v>3</v>
      </c>
    </row>
    <row r="32" spans="1:16" ht="210" customHeight="1" thickBot="1" x14ac:dyDescent="0.3">
      <c r="A32" s="2" t="s">
        <v>179</v>
      </c>
      <c r="B32" s="3" t="s">
        <v>179</v>
      </c>
      <c r="C32" s="3" t="s">
        <v>180</v>
      </c>
      <c r="D32" s="3" t="s">
        <v>181</v>
      </c>
      <c r="E32" s="3" t="s">
        <v>178</v>
      </c>
      <c r="F32" s="3" t="s">
        <v>49</v>
      </c>
      <c r="G32" s="3" t="s">
        <v>9</v>
      </c>
      <c r="H32" s="3" t="s">
        <v>12</v>
      </c>
      <c r="I32" s="3" t="s">
        <v>77</v>
      </c>
      <c r="J32" s="4" t="s">
        <v>78</v>
      </c>
      <c r="K32" s="17">
        <v>50</v>
      </c>
      <c r="L32" s="5">
        <v>300</v>
      </c>
      <c r="M32" s="6">
        <f t="shared" si="0"/>
        <v>15000</v>
      </c>
      <c r="N32" s="7" t="s">
        <v>10</v>
      </c>
      <c r="O32" s="3" t="s">
        <v>8</v>
      </c>
      <c r="P32" s="3" t="s">
        <v>3</v>
      </c>
    </row>
    <row r="33" spans="1:16" ht="210" customHeight="1" thickBot="1" x14ac:dyDescent="0.3">
      <c r="A33" s="2" t="s">
        <v>182</v>
      </c>
      <c r="B33" s="3" t="s">
        <v>182</v>
      </c>
      <c r="C33" s="3" t="s">
        <v>183</v>
      </c>
      <c r="D33" s="3" t="s">
        <v>184</v>
      </c>
      <c r="E33" s="3" t="s">
        <v>185</v>
      </c>
      <c r="F33" s="3" t="s">
        <v>81</v>
      </c>
      <c r="G33" s="3" t="s">
        <v>0</v>
      </c>
      <c r="H33" s="3" t="s">
        <v>12</v>
      </c>
      <c r="I33" s="3" t="s">
        <v>132</v>
      </c>
      <c r="J33" s="4" t="s">
        <v>133</v>
      </c>
      <c r="K33" s="17">
        <v>60</v>
      </c>
      <c r="L33" s="5">
        <v>240</v>
      </c>
      <c r="M33" s="6">
        <f t="shared" si="0"/>
        <v>14400</v>
      </c>
      <c r="N33" s="7" t="s">
        <v>10</v>
      </c>
      <c r="O33" s="3" t="s">
        <v>2</v>
      </c>
      <c r="P33" s="3" t="s">
        <v>3</v>
      </c>
    </row>
    <row r="34" spans="1:16" ht="210" customHeight="1" thickBot="1" x14ac:dyDescent="0.3">
      <c r="A34" s="2" t="s">
        <v>186</v>
      </c>
      <c r="B34" s="3" t="s">
        <v>186</v>
      </c>
      <c r="C34" s="3" t="s">
        <v>187</v>
      </c>
      <c r="D34" s="3" t="s">
        <v>188</v>
      </c>
      <c r="E34" s="3" t="s">
        <v>189</v>
      </c>
      <c r="F34" s="3" t="s">
        <v>190</v>
      </c>
      <c r="G34" s="3" t="s">
        <v>0</v>
      </c>
      <c r="H34" s="3" t="s">
        <v>12</v>
      </c>
      <c r="I34" s="3" t="s">
        <v>24</v>
      </c>
      <c r="J34" s="4" t="s">
        <v>11</v>
      </c>
      <c r="K34" s="17">
        <v>80</v>
      </c>
      <c r="L34" s="5">
        <v>240</v>
      </c>
      <c r="M34" s="6">
        <f t="shared" si="0"/>
        <v>19200</v>
      </c>
      <c r="N34" s="7" t="s">
        <v>10</v>
      </c>
      <c r="O34" s="3" t="s">
        <v>2</v>
      </c>
      <c r="P34" s="3" t="s">
        <v>3</v>
      </c>
    </row>
    <row r="35" spans="1:16" ht="210" customHeight="1" thickBot="1" x14ac:dyDescent="0.3">
      <c r="A35" s="2" t="s">
        <v>191</v>
      </c>
      <c r="B35" s="3" t="s">
        <v>191</v>
      </c>
      <c r="C35" s="3" t="s">
        <v>192</v>
      </c>
      <c r="D35" s="3" t="s">
        <v>193</v>
      </c>
      <c r="E35" s="3" t="s">
        <v>194</v>
      </c>
      <c r="F35" s="3" t="s">
        <v>49</v>
      </c>
      <c r="G35" s="3" t="s">
        <v>17</v>
      </c>
      <c r="H35" s="3" t="s">
        <v>12</v>
      </c>
      <c r="I35" s="3" t="s">
        <v>99</v>
      </c>
      <c r="J35" s="4" t="s">
        <v>100</v>
      </c>
      <c r="K35" s="17">
        <v>20</v>
      </c>
      <c r="L35" s="5">
        <v>300</v>
      </c>
      <c r="M35" s="6">
        <f t="shared" si="0"/>
        <v>6000</v>
      </c>
      <c r="N35" s="7" t="s">
        <v>10</v>
      </c>
      <c r="O35" s="3" t="s">
        <v>8</v>
      </c>
      <c r="P35" s="3" t="s">
        <v>3</v>
      </c>
    </row>
    <row r="36" spans="1:16" ht="210" customHeight="1" thickBot="1" x14ac:dyDescent="0.3">
      <c r="A36" s="2" t="s">
        <v>195</v>
      </c>
      <c r="B36" s="3" t="s">
        <v>195</v>
      </c>
      <c r="C36" s="3" t="s">
        <v>196</v>
      </c>
      <c r="D36" s="3" t="s">
        <v>197</v>
      </c>
      <c r="E36" s="3" t="s">
        <v>198</v>
      </c>
      <c r="F36" s="3" t="s">
        <v>22</v>
      </c>
      <c r="G36" s="3" t="s">
        <v>0</v>
      </c>
      <c r="H36" s="3" t="s">
        <v>20</v>
      </c>
      <c r="I36" s="3" t="s">
        <v>24</v>
      </c>
      <c r="J36" s="4" t="s">
        <v>11</v>
      </c>
      <c r="K36" s="17">
        <v>2</v>
      </c>
      <c r="L36" s="5">
        <v>310</v>
      </c>
      <c r="M36" s="6">
        <f t="shared" si="0"/>
        <v>620</v>
      </c>
      <c r="N36" s="7" t="s">
        <v>10</v>
      </c>
      <c r="O36" s="3" t="s">
        <v>2</v>
      </c>
      <c r="P36" s="3" t="s">
        <v>34</v>
      </c>
    </row>
    <row r="37" spans="1:16" ht="38.25" customHeight="1" thickBot="1" x14ac:dyDescent="0.3">
      <c r="A37" s="28" t="s">
        <v>216</v>
      </c>
      <c r="B37" s="29"/>
      <c r="C37" s="29"/>
      <c r="D37" s="29"/>
      <c r="E37" s="29"/>
      <c r="F37" s="29"/>
      <c r="G37" s="29"/>
      <c r="H37" s="29"/>
      <c r="I37" s="29"/>
      <c r="J37" s="30"/>
      <c r="K37" s="18">
        <f>SUM(K5:K36)</f>
        <v>1691</v>
      </c>
      <c r="L37" s="8">
        <f>M37/K37</f>
        <v>330.64163217031341</v>
      </c>
      <c r="M37" s="9">
        <f>SUM(M5:M36)</f>
        <v>559115</v>
      </c>
      <c r="N37" s="28"/>
      <c r="O37" s="29"/>
      <c r="P37" s="29"/>
    </row>
  </sheetData>
  <mergeCells count="3">
    <mergeCell ref="A37:J37"/>
    <mergeCell ref="N37:P37"/>
    <mergeCell ref="A3:P3"/>
  </mergeCells>
  <pageMargins left="0.19685039370078741" right="0.19685039370078741" top="0.39370078740157483" bottom="0.39370078740157483" header="0" footer="0"/>
  <pageSetup paperSize="9" scale="61" fitToHeight="1000" orientation="landscape" r:id="rId1"/>
  <headerFooter scaleWithDoc="0" alignWithMargins="0">
    <oddHeader>&amp;A</oddHeader>
    <oddFooter>Page &amp;P de &amp;N</oddFooter>
    <evenHeader>&amp;D
TIMO\M.ZANTA
Pagina &amp;P</even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JIMMY  CHOO  SUNGLASSES </vt:lpstr>
      <vt:lpstr>'JIMMY  CHOO  SUNGLASSES '!Print_Titles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lastModifiedBy>Dators</cp:lastModifiedBy>
  <cp:lastPrinted>2024-03-26T11:48:32Z</cp:lastPrinted>
  <dcterms:created xsi:type="dcterms:W3CDTF">2023-12-19T09:58:42Z</dcterms:created>
  <dcterms:modified xsi:type="dcterms:W3CDTF">2024-04-01T10:04:28Z</dcterms:modified>
  <cp:category/>
</cp:coreProperties>
</file>